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1475" windowHeight="9525"/>
  </bookViews>
  <sheets>
    <sheet name="2" sheetId="1" r:id="rId1"/>
  </sheets>
  <externalReferences>
    <externalReference r:id="rId2"/>
    <externalReference r:id="rId3"/>
    <externalReference r:id="rId4"/>
  </externalReferences>
  <definedNames>
    <definedName name="Excel_BuiltIn__FilterDatabase_4">'[1]Поименный список ЦПП'!$A$13:$M$1102</definedName>
    <definedName name="а">[2]водоснабж.!#REF!</definedName>
  </definedNames>
  <calcPr calcId="145621"/>
</workbook>
</file>

<file path=xl/calcChain.xml><?xml version="1.0" encoding="utf-8"?>
<calcChain xmlns="http://schemas.openxmlformats.org/spreadsheetml/2006/main">
  <c r="D28" i="1" l="1"/>
  <c r="D22" i="1"/>
  <c r="D20" i="1"/>
  <c r="D14" i="1"/>
  <c r="C14" i="1"/>
  <c r="D19" i="1"/>
  <c r="C20" i="1"/>
  <c r="D29" i="1"/>
  <c r="C29" i="1"/>
  <c r="C26" i="1"/>
  <c r="C19" i="1"/>
  <c r="C13" i="1" l="1"/>
  <c r="A6" i="1"/>
</calcChain>
</file>

<file path=xl/sharedStrings.xml><?xml version="1.0" encoding="utf-8"?>
<sst xmlns="http://schemas.openxmlformats.org/spreadsheetml/2006/main" count="54" uniqueCount="53">
  <si>
    <t>№ п/п</t>
  </si>
  <si>
    <t>Калькуляционные статьи затрат</t>
  </si>
  <si>
    <t>1.</t>
  </si>
  <si>
    <t>1.1.</t>
  </si>
  <si>
    <t>1.3.</t>
  </si>
  <si>
    <t>налог на имущество</t>
  </si>
  <si>
    <t>Отчисления на социальные нужды</t>
  </si>
  <si>
    <t>Информация о структуре и объёмах затрат</t>
  </si>
  <si>
    <t xml:space="preserve">на оказание услуг по передаче электрической энергии </t>
  </si>
  <si>
    <t xml:space="preserve">организациям, регулирование тарифов на услуги которых </t>
  </si>
  <si>
    <t>осуществляется методом индексации на основе долгосрочных параметров</t>
  </si>
  <si>
    <t>2014 год</t>
  </si>
  <si>
    <t>план</t>
  </si>
  <si>
    <t>факт</t>
  </si>
  <si>
    <t>Необходимая валовая выручка на содержание (котловая)</t>
  </si>
  <si>
    <t>Необходимая валовая выручка на содержание (собственная)</t>
  </si>
  <si>
    <t>Подконтрольные расходы всего, в т.ч.</t>
  </si>
  <si>
    <t>Материальные затраты всего</t>
  </si>
  <si>
    <t xml:space="preserve">  в том числе ремонт</t>
  </si>
  <si>
    <t>Фонд оплаты труда</t>
  </si>
  <si>
    <t>1.1.2.</t>
  </si>
  <si>
    <t>1.1.1.2</t>
  </si>
  <si>
    <t>1.1.3.</t>
  </si>
  <si>
    <t>прочие подконтрольные расходы</t>
  </si>
  <si>
    <t>Неподконтрольные расходы, включённые в НВВ, всего, в т.ч.</t>
  </si>
  <si>
    <t>1.3.1.</t>
  </si>
  <si>
    <t>Арендная плата</t>
  </si>
  <si>
    <t>1.3.2.</t>
  </si>
  <si>
    <t>1.3.3.</t>
  </si>
  <si>
    <t>Расходы на капитальные вложения</t>
  </si>
  <si>
    <t>1.3.4.</t>
  </si>
  <si>
    <t>Налог на прибыль</t>
  </si>
  <si>
    <t>1.3.5.</t>
  </si>
  <si>
    <t>Прочие налоги</t>
  </si>
  <si>
    <t>1.3.6.</t>
  </si>
  <si>
    <t>Недополученный по независящим причинам доход (+)/избыток средств(-)</t>
  </si>
  <si>
    <t>1.3.7.</t>
  </si>
  <si>
    <t>Прочие неподконтрольные расходы</t>
  </si>
  <si>
    <t>II</t>
  </si>
  <si>
    <t>III</t>
  </si>
  <si>
    <t>IV</t>
  </si>
  <si>
    <t>I</t>
  </si>
  <si>
    <t>Cправочно: расходы на ремонт, всего(п1.1.1.1.+п1.1.1.2.)</t>
  </si>
  <si>
    <t>НВВ на оплату технологического расхода электроэнергии (котловая)</t>
  </si>
  <si>
    <t>НВВ на оплату технологического расхода электроэнергии (собственн</t>
  </si>
  <si>
    <t>1.1.1.</t>
  </si>
  <si>
    <t>1.1.1.1</t>
  </si>
  <si>
    <t>Амортизация</t>
  </si>
  <si>
    <t>1.3.8.</t>
  </si>
  <si>
    <t>Примечание</t>
  </si>
  <si>
    <t>услуги УРС, цеховые, общех.</t>
  </si>
  <si>
    <t>аренда земли и имущества</t>
  </si>
  <si>
    <t>теплоэнергия,трансп., осв.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</si>
</sst>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2" fontId="6" fillId="0" borderId="5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6" xfId="0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wrapText="1"/>
    </xf>
    <xf numFmtId="2" fontId="6" fillId="0" borderId="8" xfId="0" applyNumberFormat="1" applyFont="1" applyBorder="1" applyAlignment="1">
      <alignment wrapText="1"/>
    </xf>
    <xf numFmtId="2" fontId="5" fillId="0" borderId="10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9" fillId="0" borderId="6" xfId="0" applyFont="1" applyBorder="1" applyAlignment="1">
      <alignment horizontal="right"/>
    </xf>
    <xf numFmtId="16" fontId="9" fillId="0" borderId="4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wrapText="1"/>
    </xf>
    <xf numFmtId="2" fontId="9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/>
    <xf numFmtId="2" fontId="6" fillId="2" borderId="5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Процентный 2" xfId="4"/>
    <cellStyle name="Финансовый 2" xfId="5"/>
  </cellStyles>
  <dxfs count="0"/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2011%20&#1075;&#1086;&#1076;/&#1060;&#1080;&#1085;&#1087;&#1083;&#1072;&#1085;%202011/&#1057;&#1050;&#1054;&#1056;&#1056;.&#1092;&#1080;&#1085;&#1087;&#1083;&#1072;&#1085;/&#1084;&#1077;&#1076;&#1086;&#1089;&#1086;&#1084;&#1090;&#1088;,%20&#1084;&#1077;&#1076;&#1082;&#1086;&#1084;&#1080;&#1089;&#1089;&#1080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2011%20&#1075;&#1086;&#1076;/&#1060;&#1080;&#1085;&#1087;&#1083;&#1072;&#1085;%202011/&#1057;&#1050;&#1054;&#1056;&#1056;.&#1092;&#1080;&#1085;&#1087;&#1083;&#1072;&#1085;/&#1055;&#1056;&#1054;&#1063;&#1048;&#1045;%20&#1055;&#1056;&#1071;&#1052;&#1067;&#1045;%20&#1087;&#1083;&#1072;&#1085;%202011-&#1089;&#1082;&#1086;&#1088;&#10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99;%2026%20&#1085;&#1072;%202015&#1075;.%201,536%25%20&#1055;&#1050;%20&#1069;&#10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на медосмотр"/>
      <sheetName val="Поименный список ЛПУ"/>
      <sheetName val="Поименный список ЦПП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>
        <row r="13">
          <cell r="A13" t="str">
            <v>п.н.</v>
          </cell>
          <cell r="B13" t="str">
            <v>Фамилия, Имя, Отчество</v>
          </cell>
          <cell r="C13" t="str">
            <v>Дата, месяц, год рождения</v>
          </cell>
          <cell r="D13" t="str">
            <v>Наименование структурного подразделения</v>
          </cell>
          <cell r="E13" t="str">
            <v>Профессия</v>
          </cell>
          <cell r="G13" t="str">
            <v>Стаж работы 2</v>
          </cell>
          <cell r="I13" t="str">
            <v>Вредные и опасные производственные факторы</v>
          </cell>
          <cell r="J13" t="str">
            <v>Уровень 3</v>
          </cell>
          <cell r="K13" t="str">
            <v>Номер пункта по Приказу МЗ РФ 4</v>
          </cell>
          <cell r="L13" t="str">
            <v>Дата последнего медицинского осмотра 5</v>
          </cell>
        </row>
        <row r="14">
          <cell r="E14" t="str">
            <v>название</v>
          </cell>
          <cell r="F14" t="str">
            <v>код 1</v>
          </cell>
          <cell r="G14" t="str">
            <v>вредный</v>
          </cell>
          <cell r="H14" t="str">
            <v>в организации</v>
          </cell>
          <cell r="L14" t="str">
            <v>в ЛПУ</v>
          </cell>
          <cell r="M14" t="str">
            <v>в ЦПП</v>
          </cell>
        </row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  <cell r="F15">
            <v>6</v>
          </cell>
          <cell r="G15">
            <v>7</v>
          </cell>
          <cell r="H15">
            <v>8</v>
          </cell>
          <cell r="I15">
            <v>9</v>
          </cell>
          <cell r="J15">
            <v>10</v>
          </cell>
          <cell r="K15">
            <v>11</v>
          </cell>
          <cell r="L15">
            <v>12</v>
          </cell>
          <cell r="M15">
            <v>13</v>
          </cell>
        </row>
        <row r="16">
          <cell r="A16">
            <v>1</v>
          </cell>
          <cell r="B16" t="str">
            <v>Абдуллин Сергей Анатольевич</v>
          </cell>
          <cell r="C16">
            <v>23499</v>
          </cell>
          <cell r="D16" t="str">
            <v>ЭСР № 2</v>
          </cell>
          <cell r="E16" t="str">
            <v>слесарь по обсл. т/п и т/с</v>
          </cell>
          <cell r="F16">
            <v>18503</v>
          </cell>
          <cell r="G16" t="str">
            <v>5;2</v>
          </cell>
          <cell r="H16" t="str">
            <v>5;2</v>
          </cell>
          <cell r="I16" t="str">
            <v>Шум</v>
          </cell>
          <cell r="J16" t="str">
            <v>&lt; 80 дБА</v>
          </cell>
          <cell r="K16" t="str">
            <v>Пр. 1 п. 3.5.</v>
          </cell>
          <cell r="L16">
            <v>38544</v>
          </cell>
        </row>
        <row r="17">
          <cell r="I17" t="str">
            <v>Региональное мышечное напряжение</v>
          </cell>
          <cell r="J17" t="str">
            <v>II кл.</v>
          </cell>
          <cell r="K17" t="str">
            <v>Пр. 1 п. 4.1.2.</v>
          </cell>
        </row>
        <row r="18">
          <cell r="A18">
            <v>2</v>
          </cell>
          <cell r="B18" t="str">
            <v>Аздравкин Николай Николаевич</v>
          </cell>
          <cell r="C18">
            <v>29186</v>
          </cell>
          <cell r="D18" t="str">
            <v>ЭСР № 5</v>
          </cell>
          <cell r="E18" t="str">
            <v>слесарь по обсл. т/п и т/с</v>
          </cell>
          <cell r="F18">
            <v>18503</v>
          </cell>
          <cell r="G18" t="str">
            <v>6;6</v>
          </cell>
          <cell r="H18" t="str">
            <v>6;6</v>
          </cell>
          <cell r="I18" t="str">
            <v>Шум</v>
          </cell>
          <cell r="J18" t="str">
            <v>&lt; 80 дБА</v>
          </cell>
          <cell r="K18" t="str">
            <v>Пр. 1 п. 3.5.</v>
          </cell>
          <cell r="L18">
            <v>38544</v>
          </cell>
        </row>
        <row r="19">
          <cell r="I19" t="str">
            <v>Региональное мышечное напряжение</v>
          </cell>
          <cell r="J19" t="str">
            <v>II кл.</v>
          </cell>
          <cell r="K19" t="str">
            <v>Пр. 1 п. 4.1.2.</v>
          </cell>
        </row>
        <row r="20">
          <cell r="A20">
            <v>3</v>
          </cell>
          <cell r="B20" t="str">
            <v>Аликин Виктор Викторович</v>
          </cell>
          <cell r="C20">
            <v>18829</v>
          </cell>
          <cell r="D20" t="str">
            <v>ЭСР № 5</v>
          </cell>
          <cell r="E20" t="str">
            <v>слесарь по обсл. т/п и т/с</v>
          </cell>
          <cell r="F20">
            <v>18503</v>
          </cell>
          <cell r="G20" t="str">
            <v>6;5</v>
          </cell>
          <cell r="H20" t="str">
            <v>6;5</v>
          </cell>
          <cell r="I20" t="str">
            <v>Шум</v>
          </cell>
          <cell r="J20" t="str">
            <v>&lt; 80 дБА</v>
          </cell>
          <cell r="K20" t="str">
            <v>Пр. 1 п. 3.5.</v>
          </cell>
          <cell r="L20">
            <v>38544</v>
          </cell>
        </row>
        <row r="21">
          <cell r="I21" t="str">
            <v>Региональное мышечное напряжение</v>
          </cell>
          <cell r="J21" t="str">
            <v>II кл.</v>
          </cell>
          <cell r="K21" t="str">
            <v>Пр. 1 п. 4.1.2.</v>
          </cell>
        </row>
        <row r="22">
          <cell r="A22">
            <v>4</v>
          </cell>
          <cell r="B22" t="str">
            <v>Антаков Ян Сергеевич</v>
          </cell>
          <cell r="C22">
            <v>24243</v>
          </cell>
          <cell r="D22" t="str">
            <v>ЭСР № 3</v>
          </cell>
          <cell r="E22" t="str">
            <v>слесарь по обсл. т/п и т/с</v>
          </cell>
          <cell r="F22">
            <v>18503</v>
          </cell>
          <cell r="G22" t="str">
            <v>10;4</v>
          </cell>
          <cell r="H22" t="str">
            <v>10;4</v>
          </cell>
          <cell r="I22" t="str">
            <v>Шум</v>
          </cell>
          <cell r="J22" t="str">
            <v>&lt; 80 дБА</v>
          </cell>
          <cell r="K22" t="str">
            <v>Пр. 1 п. 3.5.</v>
          </cell>
          <cell r="M22">
            <v>37995</v>
          </cell>
        </row>
        <row r="23">
          <cell r="I23" t="str">
            <v>Региональное мышечное напряжение</v>
          </cell>
          <cell r="J23" t="str">
            <v>II кл.</v>
          </cell>
          <cell r="K23" t="str">
            <v>Пр. 1 п. 4.1.2.</v>
          </cell>
        </row>
        <row r="24">
          <cell r="A24">
            <v>5</v>
          </cell>
          <cell r="B24" t="str">
            <v>Бабаев Дмитрий Владимирович</v>
          </cell>
          <cell r="C24">
            <v>27648</v>
          </cell>
          <cell r="D24" t="str">
            <v>АТЦ</v>
          </cell>
          <cell r="E24" t="str">
            <v>водитель а/м</v>
          </cell>
          <cell r="F24">
            <v>11442</v>
          </cell>
          <cell r="G24" t="str">
            <v>6;1</v>
          </cell>
          <cell r="H24" t="str">
            <v>6;1</v>
          </cell>
          <cell r="I24" t="str">
            <v>локальная вибрация</v>
          </cell>
          <cell r="J24" t="str">
            <v>&lt;112 дБ</v>
          </cell>
          <cell r="K24" t="str">
            <v>Пр.1 п. 3.4.1</v>
          </cell>
          <cell r="L24">
            <v>39660</v>
          </cell>
          <cell r="M24">
            <v>37424</v>
          </cell>
        </row>
        <row r="25">
          <cell r="I25" t="str">
            <v>общая вибрация</v>
          </cell>
          <cell r="J25" t="str">
            <v>&lt;116 дБ</v>
          </cell>
          <cell r="K25" t="str">
            <v>Пр.1 п. 3.4.2</v>
          </cell>
        </row>
        <row r="26">
          <cell r="I26" t="str">
            <v>шум</v>
          </cell>
          <cell r="J26" t="str">
            <v>&lt; 70 дБА</v>
          </cell>
          <cell r="K26" t="str">
            <v>Пр.1 п. 3.5</v>
          </cell>
        </row>
        <row r="27">
          <cell r="I27" t="str">
            <v>региональное мышечное напряжение</v>
          </cell>
          <cell r="J27" t="str">
            <v>III кл.</v>
          </cell>
          <cell r="K27" t="str">
            <v>Пр.1 п. 4.1.2</v>
          </cell>
        </row>
        <row r="28">
          <cell r="I28" t="str">
            <v>азот диоксид</v>
          </cell>
          <cell r="J28" t="str">
            <v>&lt;2 мг/м3</v>
          </cell>
          <cell r="K28" t="str">
            <v>Пр.1 п. 1.2.1</v>
          </cell>
        </row>
        <row r="29">
          <cell r="I29" t="str">
            <v>углерода оксид</v>
          </cell>
          <cell r="J29" t="str">
            <v>&lt;20 мг/м3</v>
          </cell>
          <cell r="K29" t="str">
            <v>Пр.1 п. 1.2.37</v>
          </cell>
        </row>
        <row r="30">
          <cell r="I30" t="str">
            <v>масла минеральные нефтяные</v>
          </cell>
          <cell r="J30" t="str">
            <v>&lt;0,2 мг/м3</v>
          </cell>
          <cell r="K30" t="str">
            <v>Пр.1 п. 1.3.5</v>
          </cell>
        </row>
        <row r="31">
          <cell r="I31" t="str">
            <v>акролеин</v>
          </cell>
          <cell r="J31" t="str">
            <v>&lt;0,2 мг/м3</v>
          </cell>
          <cell r="K31" t="str">
            <v>Пр.1 п. 1.2.2</v>
          </cell>
        </row>
        <row r="32">
          <cell r="I32" t="str">
            <v>сера диоксид</v>
          </cell>
          <cell r="J32" t="str">
            <v>&lt;5 мг/м3</v>
          </cell>
          <cell r="K32" t="str">
            <v>Пр.1 п. 1.2.32</v>
          </cell>
        </row>
        <row r="33">
          <cell r="I33" t="str">
            <v>проп-2ен-1аль</v>
          </cell>
          <cell r="J33" t="str">
            <v xml:space="preserve">  &lt;0,2 мг/м3</v>
          </cell>
          <cell r="K33" t="str">
            <v>Пр.1. п. 1.2.2</v>
          </cell>
        </row>
        <row r="34">
          <cell r="I34" t="str">
            <v>бензапирен</v>
          </cell>
          <cell r="J34" t="str">
            <v xml:space="preserve">  &lt;100 мг/м3</v>
          </cell>
          <cell r="K34" t="str">
            <v>Пр.1 п. 1.2.43</v>
          </cell>
        </row>
        <row r="35">
          <cell r="I35" t="str">
            <v>бензин</v>
          </cell>
          <cell r="J35" t="str">
            <v>&lt;100 мг/м3</v>
          </cell>
          <cell r="K35" t="str">
            <v>Пр.1 п. 1.3.5</v>
          </cell>
        </row>
        <row r="36">
          <cell r="I36" t="str">
            <v>работы по непосредственному управлению транспортными средствами</v>
          </cell>
          <cell r="K36" t="str">
            <v>Пр.2 п. 17</v>
          </cell>
        </row>
        <row r="37">
          <cell r="A37">
            <v>6</v>
          </cell>
          <cell r="B37" t="str">
            <v>Багин Вячеслав Иванович</v>
          </cell>
          <cell r="C37">
            <v>21189</v>
          </cell>
          <cell r="D37" t="str">
            <v>АТЦ</v>
          </cell>
          <cell r="E37" t="str">
            <v>водитель а/м</v>
          </cell>
          <cell r="F37">
            <v>11442</v>
          </cell>
          <cell r="G37" t="str">
            <v>12;6</v>
          </cell>
          <cell r="H37" t="str">
            <v>12;6</v>
          </cell>
          <cell r="I37" t="str">
            <v>локальная вибрация</v>
          </cell>
          <cell r="J37" t="str">
            <v>&lt;112 дБ</v>
          </cell>
          <cell r="K37" t="str">
            <v>Пр.1 п. 3.4.1</v>
          </cell>
          <cell r="L37">
            <v>39660</v>
          </cell>
          <cell r="M37">
            <v>37424</v>
          </cell>
        </row>
        <row r="38">
          <cell r="I38" t="str">
            <v>общая вибрация</v>
          </cell>
          <cell r="J38" t="str">
            <v>&lt;116 дБ</v>
          </cell>
          <cell r="K38" t="str">
            <v>Пр.1 п. 3.4.2</v>
          </cell>
        </row>
        <row r="39">
          <cell r="I39" t="str">
            <v>шум</v>
          </cell>
          <cell r="J39" t="str">
            <v>&lt; 70 дБА</v>
          </cell>
          <cell r="K39" t="str">
            <v>Пр.1 п. 3.5</v>
          </cell>
        </row>
        <row r="40">
          <cell r="I40" t="str">
            <v>региональное мышечное напряжение</v>
          </cell>
          <cell r="J40" t="str">
            <v>III кл.</v>
          </cell>
          <cell r="K40" t="str">
            <v>Пр.1 п. 4.1.2</v>
          </cell>
        </row>
        <row r="41">
          <cell r="I41" t="str">
            <v>азот диоксид</v>
          </cell>
          <cell r="J41" t="str">
            <v>&lt;2 мг/м3</v>
          </cell>
          <cell r="K41" t="str">
            <v>Пр.1 п. 1.2.1</v>
          </cell>
        </row>
        <row r="42">
          <cell r="I42" t="str">
            <v>углерода оксид</v>
          </cell>
          <cell r="J42" t="str">
            <v>&lt;20 мг/м3</v>
          </cell>
          <cell r="K42" t="str">
            <v>Пр.1 п. 1.2.37</v>
          </cell>
        </row>
        <row r="43">
          <cell r="I43" t="str">
            <v>масла минеральные нефтяные</v>
          </cell>
          <cell r="J43" t="str">
            <v>&lt;0,2 мг/м3</v>
          </cell>
          <cell r="K43" t="str">
            <v>Пр.1 п. 1.3.5</v>
          </cell>
        </row>
        <row r="44">
          <cell r="I44" t="str">
            <v>акролеин</v>
          </cell>
          <cell r="J44" t="str">
            <v>&lt;0,2 мг/м3</v>
          </cell>
          <cell r="K44" t="str">
            <v>Пр.1 п. 1.2.2</v>
          </cell>
        </row>
        <row r="45">
          <cell r="I45" t="str">
            <v>сера диоксид</v>
          </cell>
          <cell r="J45" t="str">
            <v>&lt;5 мг/м3</v>
          </cell>
          <cell r="K45" t="str">
            <v>Пр.1 п. 1.2.32</v>
          </cell>
        </row>
        <row r="46">
          <cell r="I46" t="str">
            <v>проп-2ен-1аль</v>
          </cell>
          <cell r="J46" t="str">
            <v xml:space="preserve">  &lt;0,2 мг/м3</v>
          </cell>
          <cell r="K46" t="str">
            <v>Пр.1. п. 1.2.2</v>
          </cell>
        </row>
        <row r="47">
          <cell r="I47" t="str">
            <v>бензапирен</v>
          </cell>
          <cell r="J47" t="str">
            <v xml:space="preserve">  &lt;100 мг/м3</v>
          </cell>
          <cell r="K47" t="str">
            <v>Пр.1 п. 1.2.43</v>
          </cell>
        </row>
        <row r="48">
          <cell r="I48" t="str">
            <v>бензин</v>
          </cell>
          <cell r="J48" t="str">
            <v>&lt;100 мг/м3</v>
          </cell>
          <cell r="K48" t="str">
            <v>Пр.1 п. 1.3.5</v>
          </cell>
        </row>
        <row r="49">
          <cell r="I49" t="str">
            <v>работы по непосредственному управлению транспортными средствами</v>
          </cell>
          <cell r="K49" t="str">
            <v>Пр.2 п. 17</v>
          </cell>
        </row>
        <row r="50">
          <cell r="A50">
            <v>7</v>
          </cell>
          <cell r="B50" t="str">
            <v>Баженов Александр Иванович</v>
          </cell>
          <cell r="C50">
            <v>18256</v>
          </cell>
          <cell r="D50" t="str">
            <v>АТЦ</v>
          </cell>
          <cell r="E50" t="str">
            <v>водитель а/м</v>
          </cell>
          <cell r="F50">
            <v>11442</v>
          </cell>
          <cell r="G50" t="str">
            <v>14;10</v>
          </cell>
          <cell r="H50" t="str">
            <v>14;10</v>
          </cell>
          <cell r="I50" t="str">
            <v>локальная вибрация</v>
          </cell>
          <cell r="J50" t="str">
            <v>&lt;112 дБ</v>
          </cell>
          <cell r="K50" t="str">
            <v>Пр.1 п. 3.4.1</v>
          </cell>
          <cell r="L50">
            <v>39660</v>
          </cell>
          <cell r="M50">
            <v>37424</v>
          </cell>
        </row>
        <row r="51">
          <cell r="I51" t="str">
            <v>общая вибрация</v>
          </cell>
          <cell r="J51" t="str">
            <v>&lt;116 дБ</v>
          </cell>
          <cell r="K51" t="str">
            <v>Пр.1 п. 3.4.2</v>
          </cell>
        </row>
        <row r="52">
          <cell r="I52" t="str">
            <v>шум</v>
          </cell>
          <cell r="J52" t="str">
            <v>&lt; 70 дБА</v>
          </cell>
          <cell r="K52" t="str">
            <v>Пр.1 п. 3.5</v>
          </cell>
        </row>
        <row r="53">
          <cell r="I53" t="str">
            <v>региональное мышечное напряжение</v>
          </cell>
          <cell r="J53" t="str">
            <v>III кл.</v>
          </cell>
          <cell r="K53" t="str">
            <v>Пр.1 п. 4.1.2</v>
          </cell>
        </row>
        <row r="54">
          <cell r="I54" t="str">
            <v>азот диоксид</v>
          </cell>
          <cell r="J54" t="str">
            <v>&lt;2 мг/м3</v>
          </cell>
          <cell r="K54" t="str">
            <v>Пр.1 п. 1.2.1</v>
          </cell>
        </row>
        <row r="55">
          <cell r="I55" t="str">
            <v>углерода оксид</v>
          </cell>
          <cell r="J55" t="str">
            <v>&lt;20 мг/м3</v>
          </cell>
          <cell r="K55" t="str">
            <v>Пр.1 п. 1.2.37</v>
          </cell>
        </row>
        <row r="56">
          <cell r="I56" t="str">
            <v>масла минеральные нефтяные</v>
          </cell>
          <cell r="J56" t="str">
            <v>&lt;0,2 мг/м3</v>
          </cell>
          <cell r="K56" t="str">
            <v>Пр.1 п. 1.3.5</v>
          </cell>
        </row>
        <row r="57">
          <cell r="I57" t="str">
            <v>акролеин</v>
          </cell>
          <cell r="J57" t="str">
            <v>&lt;0,2 мг/м3</v>
          </cell>
          <cell r="K57" t="str">
            <v>Пр.1 п. 1.2.2</v>
          </cell>
        </row>
        <row r="58">
          <cell r="I58" t="str">
            <v>сера диоксид</v>
          </cell>
          <cell r="J58" t="str">
            <v>&lt;5 мг/м3</v>
          </cell>
          <cell r="K58" t="str">
            <v>Пр.1 п. 1.2.32</v>
          </cell>
        </row>
        <row r="59">
          <cell r="I59" t="str">
            <v>проп-2ен-1аль</v>
          </cell>
          <cell r="J59" t="str">
            <v xml:space="preserve">  &lt;0,2 мг/м3</v>
          </cell>
          <cell r="K59" t="str">
            <v>Пр.1. п. 1.2.2</v>
          </cell>
        </row>
        <row r="60">
          <cell r="I60" t="str">
            <v>бензапирен</v>
          </cell>
          <cell r="J60" t="str">
            <v xml:space="preserve">  &lt;100 мг/м3</v>
          </cell>
          <cell r="K60" t="str">
            <v>Пр.1 п. 1.2.43</v>
          </cell>
        </row>
        <row r="61">
          <cell r="I61" t="str">
            <v>бензин</v>
          </cell>
          <cell r="J61" t="str">
            <v>&lt;100 мг/м3</v>
          </cell>
          <cell r="K61" t="str">
            <v>Пр.1 п. 1.3.5</v>
          </cell>
        </row>
        <row r="62">
          <cell r="I62" t="str">
            <v>работы по непосредственному управлению транспортными средствами</v>
          </cell>
          <cell r="K62" t="str">
            <v>Пр.2 п. 17</v>
          </cell>
        </row>
        <row r="63">
          <cell r="A63">
            <v>8</v>
          </cell>
          <cell r="B63" t="str">
            <v>Бакуринских Мария Алексеевна</v>
          </cell>
          <cell r="C63">
            <v>30060</v>
          </cell>
          <cell r="D63" t="str">
            <v>ЭСР № 2</v>
          </cell>
          <cell r="E63" t="str">
            <v>уборщик произ. помещ.</v>
          </cell>
          <cell r="F63">
            <v>19258</v>
          </cell>
          <cell r="G63" t="str">
            <v>6;2</v>
          </cell>
          <cell r="H63" t="str">
            <v>6;2</v>
          </cell>
          <cell r="I63" t="str">
            <v>Региональное мышечное напряжение</v>
          </cell>
          <cell r="J63" t="str">
            <v>II кл.</v>
          </cell>
          <cell r="K63" t="str">
            <v>Пр. 1 п. 4.1.2.</v>
          </cell>
        </row>
        <row r="64">
          <cell r="A64">
            <v>9</v>
          </cell>
          <cell r="B64" t="str">
            <v>Банных Надежда Владимировна</v>
          </cell>
          <cell r="C64">
            <v>20478</v>
          </cell>
          <cell r="D64" t="str">
            <v>ЭСР № 6</v>
          </cell>
          <cell r="E64" t="str">
            <v>уборщик произ. помещ.</v>
          </cell>
          <cell r="F64">
            <v>19258</v>
          </cell>
          <cell r="G64" t="str">
            <v>17;5</v>
          </cell>
          <cell r="H64" t="str">
            <v>17;5</v>
          </cell>
          <cell r="I64" t="str">
            <v>Региональное мышечное напряжение</v>
          </cell>
          <cell r="J64" t="str">
            <v>II кл.</v>
          </cell>
          <cell r="K64" t="str">
            <v>Пр. 1 п. 4.1.2.</v>
          </cell>
        </row>
        <row r="65">
          <cell r="A65">
            <v>10</v>
          </cell>
          <cell r="B65" t="str">
            <v>Банных Сергей Иванович</v>
          </cell>
          <cell r="C65">
            <v>19486</v>
          </cell>
          <cell r="D65" t="str">
            <v>ЭСР № 6</v>
          </cell>
          <cell r="E65" t="str">
            <v>слесарь по обсл. т/п и т/с</v>
          </cell>
          <cell r="F65">
            <v>18503</v>
          </cell>
          <cell r="G65" t="str">
            <v>11;6</v>
          </cell>
          <cell r="H65" t="str">
            <v>11;6</v>
          </cell>
          <cell r="I65" t="str">
            <v>Шум</v>
          </cell>
          <cell r="J65" t="str">
            <v>&lt; 80 дБА</v>
          </cell>
          <cell r="K65" t="str">
            <v>Пр. 1 п. 3.5.</v>
          </cell>
          <cell r="M65">
            <v>37995</v>
          </cell>
        </row>
        <row r="66">
          <cell r="I66" t="str">
            <v>Региональное мышечное напряжение</v>
          </cell>
          <cell r="J66" t="str">
            <v>II кл.</v>
          </cell>
          <cell r="K66" t="str">
            <v>Пр. 1 п. 4.1.2.</v>
          </cell>
        </row>
        <row r="67">
          <cell r="A67">
            <v>11</v>
          </cell>
          <cell r="B67" t="str">
            <v>Бармин Владимир Евтихеевич</v>
          </cell>
          <cell r="C67">
            <v>18180</v>
          </cell>
          <cell r="D67" t="str">
            <v>ЭСР № 5</v>
          </cell>
          <cell r="E67" t="str">
            <v>слесарь по обсл. т/п и т/с</v>
          </cell>
          <cell r="F67">
            <v>18503</v>
          </cell>
          <cell r="G67" t="str">
            <v>5;2</v>
          </cell>
          <cell r="H67" t="str">
            <v>5;2</v>
          </cell>
          <cell r="I67" t="str">
            <v>Шум</v>
          </cell>
          <cell r="J67" t="str">
            <v>&lt; 80 дБА</v>
          </cell>
          <cell r="K67" t="str">
            <v>Пр. 1 п. 3.5.</v>
          </cell>
          <cell r="L67">
            <v>38514</v>
          </cell>
        </row>
        <row r="68">
          <cell r="I68" t="str">
            <v>Региональное мышечное напряжение</v>
          </cell>
          <cell r="J68" t="str">
            <v>II кл.</v>
          </cell>
          <cell r="K68" t="str">
            <v>Пр. 1 п. 4.1.2.</v>
          </cell>
        </row>
        <row r="69">
          <cell r="A69">
            <v>12</v>
          </cell>
          <cell r="B69" t="str">
            <v>Баталин Андрей Анатольевич</v>
          </cell>
          <cell r="C69">
            <v>28029</v>
          </cell>
          <cell r="D69" t="str">
            <v>ЭСР № 6</v>
          </cell>
          <cell r="E69" t="str">
            <v>слесарь по обсл. т/п и т/с</v>
          </cell>
          <cell r="F69">
            <v>18503</v>
          </cell>
          <cell r="G69" t="str">
            <v>11;4</v>
          </cell>
          <cell r="H69" t="str">
            <v>11;4</v>
          </cell>
          <cell r="I69" t="str">
            <v>Шум</v>
          </cell>
          <cell r="J69" t="str">
            <v>&lt; 80 дБА</v>
          </cell>
          <cell r="K69" t="str">
            <v>Пр. 1 п. 3.5.</v>
          </cell>
          <cell r="M69">
            <v>37995</v>
          </cell>
        </row>
        <row r="70">
          <cell r="I70" t="str">
            <v>Региональное мышечное напряжение</v>
          </cell>
          <cell r="J70" t="str">
            <v>II кл.</v>
          </cell>
          <cell r="K70" t="str">
            <v>Пр. 1 п. 4.1.2.</v>
          </cell>
        </row>
        <row r="71">
          <cell r="A71">
            <v>13</v>
          </cell>
          <cell r="B71" t="str">
            <v>Белобородов Александр Алексеевич</v>
          </cell>
          <cell r="C71">
            <v>19985</v>
          </cell>
          <cell r="D71" t="str">
            <v>ЭСР № 1</v>
          </cell>
          <cell r="E71" t="str">
            <v>слесарь по обсл. т/п и т/с</v>
          </cell>
          <cell r="F71">
            <v>18503</v>
          </cell>
          <cell r="G71" t="str">
            <v>5;1</v>
          </cell>
          <cell r="H71" t="str">
            <v>5;1</v>
          </cell>
          <cell r="I71" t="str">
            <v>Шум</v>
          </cell>
          <cell r="J71" t="str">
            <v>&lt; 80 дБА</v>
          </cell>
          <cell r="K71" t="str">
            <v>Пр. 1 п. 3.5.</v>
          </cell>
          <cell r="L71">
            <v>38514</v>
          </cell>
        </row>
        <row r="72">
          <cell r="I72" t="str">
            <v>Региональное мышечное напряжение</v>
          </cell>
          <cell r="J72" t="str">
            <v>II кл.</v>
          </cell>
          <cell r="K72" t="str">
            <v>Пр. 1 п. 4.1.2.</v>
          </cell>
        </row>
        <row r="73">
          <cell r="A73">
            <v>14</v>
          </cell>
          <cell r="B73" t="str">
            <v>Белов Валерий Владимирович</v>
          </cell>
          <cell r="C73">
            <v>21674</v>
          </cell>
          <cell r="D73" t="str">
            <v>АТЦ</v>
          </cell>
          <cell r="E73" t="str">
            <v>водитель а/м</v>
          </cell>
          <cell r="F73">
            <v>11442</v>
          </cell>
          <cell r="G73" t="str">
            <v>15;9</v>
          </cell>
          <cell r="H73" t="str">
            <v>15;9</v>
          </cell>
          <cell r="I73" t="str">
            <v>локальная вибрация</v>
          </cell>
          <cell r="J73" t="str">
            <v>&lt;112 дБ</v>
          </cell>
          <cell r="K73" t="str">
            <v>Пр.1 п. 3.4.1</v>
          </cell>
          <cell r="L73">
            <v>39660</v>
          </cell>
        </row>
        <row r="74">
          <cell r="I74" t="str">
            <v>общая вибрация</v>
          </cell>
          <cell r="J74" t="str">
            <v>&lt;116 дБ</v>
          </cell>
          <cell r="K74" t="str">
            <v>Пр.1 п. 3.4.2</v>
          </cell>
        </row>
        <row r="75">
          <cell r="I75" t="str">
            <v>шум</v>
          </cell>
          <cell r="J75" t="str">
            <v>&lt; 70 дБА</v>
          </cell>
          <cell r="K75" t="str">
            <v>Пр.1 п. 3.5</v>
          </cell>
        </row>
        <row r="76">
          <cell r="I76" t="str">
            <v>региональное мышечное напряжение</v>
          </cell>
          <cell r="J76" t="str">
            <v>III кл.</v>
          </cell>
          <cell r="K76" t="str">
            <v>Пр.1 п. 4.1.2</v>
          </cell>
        </row>
        <row r="77">
          <cell r="I77" t="str">
            <v>азот диоксид</v>
          </cell>
          <cell r="J77" t="str">
            <v>&lt;2 мг/м3</v>
          </cell>
          <cell r="K77" t="str">
            <v>Пр.1 п. 1.2.1</v>
          </cell>
        </row>
        <row r="78">
          <cell r="I78" t="str">
            <v>углерода оксид</v>
          </cell>
          <cell r="J78" t="str">
            <v>&lt;20 мг/м3</v>
          </cell>
          <cell r="K78" t="str">
            <v>Пр.1 п. 1.2.37</v>
          </cell>
        </row>
        <row r="79">
          <cell r="I79" t="str">
            <v>масла минеральные нефтяные</v>
          </cell>
          <cell r="J79" t="str">
            <v>&lt;0,2 мг/м3</v>
          </cell>
          <cell r="K79" t="str">
            <v>Пр.1 п. 1.3.5</v>
          </cell>
        </row>
        <row r="80">
          <cell r="I80" t="str">
            <v>акролеин</v>
          </cell>
          <cell r="J80" t="str">
            <v>&lt;0,2 мг/м3</v>
          </cell>
          <cell r="K80" t="str">
            <v>Пр.1 п. 1.2.2</v>
          </cell>
        </row>
        <row r="81">
          <cell r="I81" t="str">
            <v>сера диоксид</v>
          </cell>
          <cell r="J81" t="str">
            <v>&lt;5 мг/м3</v>
          </cell>
          <cell r="K81" t="str">
            <v>Пр.1 п. 1.2.32</v>
          </cell>
        </row>
        <row r="82">
          <cell r="I82" t="str">
            <v>проп-2ен-1аль</v>
          </cell>
          <cell r="J82" t="str">
            <v xml:space="preserve">  &lt;0,2 мг/м3</v>
          </cell>
          <cell r="K82" t="str">
            <v>Пр.1. п. 1.2.2</v>
          </cell>
        </row>
        <row r="83">
          <cell r="I83" t="str">
            <v>бензапирен</v>
          </cell>
          <cell r="J83" t="str">
            <v xml:space="preserve">  &lt;100 мг/м3</v>
          </cell>
          <cell r="K83" t="str">
            <v>Пр.1 п. 1.2.43</v>
          </cell>
        </row>
        <row r="84">
          <cell r="I84" t="str">
            <v>бензин</v>
          </cell>
          <cell r="J84" t="str">
            <v>&lt;100 мг/м3</v>
          </cell>
          <cell r="K84" t="str">
            <v>Пр.1 п. 1.3.5</v>
          </cell>
        </row>
        <row r="85">
          <cell r="I85" t="str">
            <v>работы по непосредственному управлению транспортными средствами</v>
          </cell>
          <cell r="K85" t="str">
            <v>Пр.2 п. 17</v>
          </cell>
        </row>
        <row r="86">
          <cell r="A86">
            <v>15</v>
          </cell>
          <cell r="B86" t="str">
            <v>Белоусов Михаил Владимирович</v>
          </cell>
          <cell r="C86">
            <v>26891</v>
          </cell>
          <cell r="D86" t="str">
            <v>ЭСР № 5</v>
          </cell>
          <cell r="E86" t="str">
            <v>слесарь по обсл. т/п и т/с</v>
          </cell>
          <cell r="F86">
            <v>18503</v>
          </cell>
          <cell r="G86" t="str">
            <v>7;1</v>
          </cell>
          <cell r="H86" t="str">
            <v>7;1</v>
          </cell>
          <cell r="I86" t="str">
            <v>Шум</v>
          </cell>
          <cell r="J86" t="str">
            <v>&lt; 80 дБА</v>
          </cell>
          <cell r="K86" t="str">
            <v>Пр. 1 п. 3.5.</v>
          </cell>
          <cell r="L86">
            <v>38514</v>
          </cell>
        </row>
        <row r="87">
          <cell r="I87" t="str">
            <v>Региональное мышечное напряжение</v>
          </cell>
          <cell r="J87" t="str">
            <v>II кл.</v>
          </cell>
          <cell r="K87" t="str">
            <v>Пр. 1 п. 4.1.2.</v>
          </cell>
        </row>
        <row r="88">
          <cell r="A88">
            <v>16</v>
          </cell>
          <cell r="B88" t="str">
            <v>Береснев Леонид Геннадьевич</v>
          </cell>
          <cell r="C88">
            <v>20803</v>
          </cell>
          <cell r="D88" t="str">
            <v>ЭСР № 1</v>
          </cell>
          <cell r="E88" t="str">
            <v>слесарь по обсл. т/п и т/с</v>
          </cell>
          <cell r="F88">
            <v>18503</v>
          </cell>
          <cell r="G88" t="str">
            <v>4;9</v>
          </cell>
          <cell r="H88" t="str">
            <v>4;9</v>
          </cell>
          <cell r="I88" t="str">
            <v>Шум</v>
          </cell>
          <cell r="J88" t="str">
            <v>&lt; 80 дБА</v>
          </cell>
          <cell r="K88" t="str">
            <v>Пр. 1 п. 3.5.</v>
          </cell>
          <cell r="L88">
            <v>38514</v>
          </cell>
        </row>
        <row r="89">
          <cell r="I89" t="str">
            <v>Региональное мышечное напряжение</v>
          </cell>
          <cell r="J89" t="str">
            <v>II кл.</v>
          </cell>
          <cell r="K89" t="str">
            <v>Пр. 1 п. 4.1.2.</v>
          </cell>
        </row>
        <row r="90">
          <cell r="A90">
            <v>17</v>
          </cell>
          <cell r="B90" t="str">
            <v>Берестов Виктор Иванович</v>
          </cell>
          <cell r="C90">
            <v>18133</v>
          </cell>
          <cell r="D90" t="str">
            <v>ЭСР № 3</v>
          </cell>
          <cell r="E90" t="str">
            <v>слесарь по обсл. т/п и т/с</v>
          </cell>
          <cell r="F90">
            <v>18503</v>
          </cell>
          <cell r="G90" t="str">
            <v>7;10</v>
          </cell>
          <cell r="H90" t="str">
            <v>7;10</v>
          </cell>
          <cell r="I90" t="str">
            <v>Шум</v>
          </cell>
          <cell r="J90" t="str">
            <v>&lt; 80 дБА</v>
          </cell>
          <cell r="K90" t="str">
            <v>Пр. 1 п. 3.5.</v>
          </cell>
          <cell r="M90">
            <v>37995</v>
          </cell>
        </row>
        <row r="91">
          <cell r="I91" t="str">
            <v>Региональное мышечное напряжение</v>
          </cell>
          <cell r="J91" t="str">
            <v>II кл.</v>
          </cell>
          <cell r="K91" t="str">
            <v>Пр. 1 п. 4.1.2.</v>
          </cell>
        </row>
        <row r="92">
          <cell r="A92">
            <v>18</v>
          </cell>
          <cell r="B92" t="str">
            <v>Болсуновский Виталий Иванович</v>
          </cell>
          <cell r="C92">
            <v>9789</v>
          </cell>
          <cell r="D92" t="str">
            <v>ЭСР № 1</v>
          </cell>
          <cell r="E92" t="str">
            <v>слесарь по обсл. т/п и т/с</v>
          </cell>
          <cell r="F92">
            <v>18503</v>
          </cell>
          <cell r="G92" t="str">
            <v>27;5</v>
          </cell>
          <cell r="H92" t="str">
            <v>27;5</v>
          </cell>
          <cell r="I92" t="str">
            <v>Шум</v>
          </cell>
          <cell r="J92" t="str">
            <v>&lt; 80 дБА</v>
          </cell>
          <cell r="K92" t="str">
            <v>Пр. 1 п. 3.5.</v>
          </cell>
          <cell r="M92">
            <v>37995</v>
          </cell>
        </row>
        <row r="93">
          <cell r="I93" t="str">
            <v>Региональное мышечное напряжение</v>
          </cell>
          <cell r="J93" t="str">
            <v>II кл.</v>
          </cell>
          <cell r="K93" t="str">
            <v>Пр. 1 п. 4.1.2.</v>
          </cell>
        </row>
        <row r="94">
          <cell r="A94">
            <v>19</v>
          </cell>
          <cell r="B94" t="str">
            <v>Большов Владимир Николаевич</v>
          </cell>
          <cell r="C94">
            <v>20034</v>
          </cell>
          <cell r="D94" t="str">
            <v>АТЦ</v>
          </cell>
          <cell r="E94" t="str">
            <v>водитель а/м</v>
          </cell>
          <cell r="F94">
            <v>11442</v>
          </cell>
          <cell r="G94" t="str">
            <v>7;7</v>
          </cell>
          <cell r="H94" t="str">
            <v>7;7</v>
          </cell>
          <cell r="I94" t="str">
            <v>локальная вибрация</v>
          </cell>
          <cell r="J94" t="str">
            <v>&lt;112 дБ</v>
          </cell>
          <cell r="K94" t="str">
            <v>Пр.1 п. 3.4.1</v>
          </cell>
          <cell r="L94">
            <v>39660</v>
          </cell>
        </row>
        <row r="95">
          <cell r="I95" t="str">
            <v>общая вибрация</v>
          </cell>
          <cell r="J95" t="str">
            <v>&lt;116 дБ</v>
          </cell>
          <cell r="K95" t="str">
            <v>Пр.1 п. 3.4.2</v>
          </cell>
        </row>
        <row r="96">
          <cell r="I96" t="str">
            <v>шум</v>
          </cell>
          <cell r="J96" t="str">
            <v>&lt; 70 дБА</v>
          </cell>
          <cell r="K96" t="str">
            <v>Пр.1 п. 3.5</v>
          </cell>
        </row>
        <row r="97">
          <cell r="I97" t="str">
            <v>региональное мышечное напряжение</v>
          </cell>
          <cell r="J97" t="str">
            <v>III кл.</v>
          </cell>
          <cell r="K97" t="str">
            <v>Пр.1 п. 4.1.2</v>
          </cell>
        </row>
        <row r="98">
          <cell r="I98" t="str">
            <v>азот диоксид</v>
          </cell>
          <cell r="J98" t="str">
            <v>&lt;2 мг/м3</v>
          </cell>
          <cell r="K98" t="str">
            <v>Пр.1 п. 1.2.1</v>
          </cell>
        </row>
        <row r="99">
          <cell r="I99" t="str">
            <v>углерода оксид</v>
          </cell>
          <cell r="J99" t="str">
            <v>&lt;20 мг/м3</v>
          </cell>
          <cell r="K99" t="str">
            <v>Пр.1 п. 1.2.37</v>
          </cell>
        </row>
        <row r="100">
          <cell r="I100" t="str">
            <v>масла минеральные нефтяные</v>
          </cell>
          <cell r="J100" t="str">
            <v>&lt;0,2 мг/м3</v>
          </cell>
          <cell r="K100" t="str">
            <v>Пр.1 п. 1.3.5</v>
          </cell>
        </row>
        <row r="101">
          <cell r="I101" t="str">
            <v>акролеин</v>
          </cell>
          <cell r="J101" t="str">
            <v>&lt;0,2 мг/м3</v>
          </cell>
          <cell r="K101" t="str">
            <v>Пр.1 п. 1.2.2</v>
          </cell>
        </row>
        <row r="102">
          <cell r="I102" t="str">
            <v>сера диоксид</v>
          </cell>
          <cell r="J102" t="str">
            <v>&lt;5 мг/м3</v>
          </cell>
          <cell r="K102" t="str">
            <v>Пр.1 п. 1.2.32</v>
          </cell>
        </row>
        <row r="103">
          <cell r="I103" t="str">
            <v>проп-2ен-1аль</v>
          </cell>
          <cell r="J103" t="str">
            <v xml:space="preserve">  &lt;0,2 мг/м3</v>
          </cell>
          <cell r="K103" t="str">
            <v>Пр.1. п. 1.2.2</v>
          </cell>
        </row>
        <row r="104">
          <cell r="I104" t="str">
            <v>бензапирен</v>
          </cell>
          <cell r="J104" t="str">
            <v xml:space="preserve">  &lt;100 мг/м3</v>
          </cell>
          <cell r="K104" t="str">
            <v>Пр.1 п. 1.2.43</v>
          </cell>
        </row>
        <row r="105">
          <cell r="I105" t="str">
            <v>бензин</v>
          </cell>
          <cell r="J105" t="str">
            <v>&lt;100 мг/м3</v>
          </cell>
          <cell r="K105" t="str">
            <v>Пр.1 п. 1.3.5</v>
          </cell>
        </row>
        <row r="106">
          <cell r="I106" t="str">
            <v>работы по непосредственному управлению транспортными средствами</v>
          </cell>
          <cell r="K106" t="str">
            <v>Пр.2 п. 17</v>
          </cell>
        </row>
        <row r="107">
          <cell r="A107">
            <v>20</v>
          </cell>
          <cell r="B107" t="str">
            <v>Бородина Нина Трофимовна</v>
          </cell>
          <cell r="C107">
            <v>16614</v>
          </cell>
          <cell r="D107" t="str">
            <v>ЭСР № 1</v>
          </cell>
          <cell r="E107" t="str">
            <v>уборщик произ. помещ.</v>
          </cell>
          <cell r="F107">
            <v>19258</v>
          </cell>
          <cell r="G107" t="str">
            <v>6;8</v>
          </cell>
          <cell r="H107" t="str">
            <v>6;8</v>
          </cell>
          <cell r="I107" t="str">
            <v>Региональное мышечное напряжение</v>
          </cell>
          <cell r="J107" t="str">
            <v>II кл.</v>
          </cell>
          <cell r="K107" t="str">
            <v>Пр. 1 п. 4.1.2.</v>
          </cell>
          <cell r="L107">
            <v>37411</v>
          </cell>
        </row>
        <row r="108">
          <cell r="A108">
            <v>21</v>
          </cell>
          <cell r="B108" t="str">
            <v>Браславец Сергей Михайлович</v>
          </cell>
          <cell r="C108">
            <v>18999</v>
          </cell>
          <cell r="D108" t="str">
            <v>ЭСР № 3</v>
          </cell>
          <cell r="E108" t="str">
            <v>слесарь по обсл. т/п и т/с</v>
          </cell>
          <cell r="F108">
            <v>18503</v>
          </cell>
          <cell r="G108" t="str">
            <v>5;2</v>
          </cell>
          <cell r="H108" t="str">
            <v>5;2</v>
          </cell>
          <cell r="I108" t="str">
            <v>Шум</v>
          </cell>
          <cell r="J108" t="str">
            <v>&lt; 80 дБА</v>
          </cell>
          <cell r="K108" t="str">
            <v>Пр. 1 п. 3.5.</v>
          </cell>
          <cell r="L108">
            <v>38514</v>
          </cell>
        </row>
        <row r="109">
          <cell r="I109" t="str">
            <v>Региональное мышечное напряжение</v>
          </cell>
          <cell r="J109" t="str">
            <v>II кл.</v>
          </cell>
          <cell r="K109" t="str">
            <v>Пр. 1 п. 4.1.2.</v>
          </cell>
        </row>
        <row r="110">
          <cell r="A110">
            <v>22</v>
          </cell>
          <cell r="B110" t="str">
            <v>Буднев Николай Николаевич</v>
          </cell>
          <cell r="C110">
            <v>16860</v>
          </cell>
          <cell r="D110" t="str">
            <v>ЭСР № 2</v>
          </cell>
          <cell r="E110" t="str">
            <v>слесарь по обсл. т/п и т/с</v>
          </cell>
          <cell r="F110">
            <v>18503</v>
          </cell>
          <cell r="G110" t="str">
            <v>14;7</v>
          </cell>
          <cell r="H110" t="str">
            <v>14;7</v>
          </cell>
          <cell r="I110" t="str">
            <v>Шум</v>
          </cell>
          <cell r="J110" t="str">
            <v>&lt; 80 дБА</v>
          </cell>
          <cell r="K110" t="str">
            <v>Пр. 1 п. 3.5.</v>
          </cell>
          <cell r="M110">
            <v>37995</v>
          </cell>
        </row>
        <row r="111">
          <cell r="I111" t="str">
            <v>Региональное мышечное напряжение</v>
          </cell>
          <cell r="J111" t="str">
            <v>II кл.</v>
          </cell>
          <cell r="K111" t="str">
            <v>Пр. 1 п. 4.1.2.</v>
          </cell>
        </row>
        <row r="112">
          <cell r="A112">
            <v>23</v>
          </cell>
          <cell r="B112" t="str">
            <v>Бурсина Валентина Андреевна</v>
          </cell>
          <cell r="C112">
            <v>18668</v>
          </cell>
          <cell r="D112" t="str">
            <v>ЭСР № 5</v>
          </cell>
          <cell r="E112" t="str">
            <v>уборщик произ. помещ.</v>
          </cell>
          <cell r="F112">
            <v>19258</v>
          </cell>
          <cell r="G112" t="str">
            <v>7;5</v>
          </cell>
          <cell r="H112" t="str">
            <v>7;5</v>
          </cell>
          <cell r="I112" t="str">
            <v>Региональное мышечное напряжение</v>
          </cell>
          <cell r="J112" t="str">
            <v>II кл.</v>
          </cell>
          <cell r="K112" t="str">
            <v>Пр. 1 п. 4.1.2.</v>
          </cell>
          <cell r="L112">
            <v>37125</v>
          </cell>
        </row>
        <row r="113">
          <cell r="A113">
            <v>24</v>
          </cell>
          <cell r="B113" t="str">
            <v>Бусыгин Сергей Леонидович</v>
          </cell>
          <cell r="C113">
            <v>21223</v>
          </cell>
          <cell r="D113" t="str">
            <v>ЭСР № 2</v>
          </cell>
          <cell r="E113" t="str">
            <v>слесарь по обсл. т/п и т/с</v>
          </cell>
          <cell r="F113">
            <v>18503</v>
          </cell>
          <cell r="G113" t="str">
            <v>7;10</v>
          </cell>
          <cell r="H113" t="str">
            <v>7;10</v>
          </cell>
          <cell r="I113" t="str">
            <v>Шум</v>
          </cell>
          <cell r="J113" t="str">
            <v>&lt; 80 дБА</v>
          </cell>
          <cell r="K113" t="str">
            <v>Пр. 1 п. 3.5.</v>
          </cell>
          <cell r="L113">
            <v>38514</v>
          </cell>
        </row>
        <row r="114">
          <cell r="I114" t="str">
            <v>Региональное мышечное напряжение</v>
          </cell>
          <cell r="J114" t="str">
            <v>II кл.</v>
          </cell>
          <cell r="K114" t="str">
            <v>Пр. 1 п. 4.1.2.</v>
          </cell>
        </row>
        <row r="115">
          <cell r="A115">
            <v>25</v>
          </cell>
          <cell r="B115" t="str">
            <v>Вавилин Георгий Иванович</v>
          </cell>
          <cell r="C115">
            <v>21433</v>
          </cell>
          <cell r="D115" t="str">
            <v>ЭСР № 5</v>
          </cell>
          <cell r="E115" t="str">
            <v>слесарь по обсл. т/п и т/с</v>
          </cell>
          <cell r="F115">
            <v>18503</v>
          </cell>
          <cell r="G115" t="str">
            <v>7;5</v>
          </cell>
          <cell r="H115" t="str">
            <v>7;5</v>
          </cell>
          <cell r="I115" t="str">
            <v>Шум</v>
          </cell>
          <cell r="J115" t="str">
            <v>&lt; 80 дБА</v>
          </cell>
          <cell r="K115" t="str">
            <v>Пр. 1 п. 3.5.</v>
          </cell>
          <cell r="L115">
            <v>38514</v>
          </cell>
        </row>
        <row r="116">
          <cell r="I116" t="str">
            <v>Региональное мышечное напряжение</v>
          </cell>
          <cell r="J116" t="str">
            <v>II кл.</v>
          </cell>
          <cell r="K116" t="str">
            <v>Пр. 1 п. 4.1.2.</v>
          </cell>
        </row>
        <row r="117">
          <cell r="A117">
            <v>26</v>
          </cell>
          <cell r="B117" t="str">
            <v>Варварова Лариса Абрамовна</v>
          </cell>
          <cell r="C117">
            <v>17899</v>
          </cell>
          <cell r="D117" t="str">
            <v>ЭСР № 4</v>
          </cell>
          <cell r="E117" t="str">
            <v>уборщик произ. помещ.</v>
          </cell>
          <cell r="F117">
            <v>19258</v>
          </cell>
          <cell r="G117" t="str">
            <v>25;3</v>
          </cell>
          <cell r="H117" t="str">
            <v>25;3</v>
          </cell>
          <cell r="I117" t="str">
            <v>Региональное мышечное напряжение</v>
          </cell>
          <cell r="J117" t="str">
            <v>II кл.</v>
          </cell>
          <cell r="K117" t="str">
            <v>Пр. 1 п. 4.1.2.</v>
          </cell>
        </row>
        <row r="118">
          <cell r="A118">
            <v>27</v>
          </cell>
          <cell r="B118" t="str">
            <v>Васючкова Анастасия Александровна</v>
          </cell>
          <cell r="C118">
            <v>31364</v>
          </cell>
          <cell r="D118" t="str">
            <v>ЭСР № 3</v>
          </cell>
          <cell r="E118" t="str">
            <v>уборщик произ. помещ.</v>
          </cell>
          <cell r="F118">
            <v>19258</v>
          </cell>
          <cell r="G118" t="str">
            <v>5;2</v>
          </cell>
          <cell r="H118" t="str">
            <v>5;2</v>
          </cell>
          <cell r="I118" t="str">
            <v>Региональное мышечное напряжение</v>
          </cell>
          <cell r="J118" t="str">
            <v>II кл.</v>
          </cell>
          <cell r="K118" t="str">
            <v>Пр. 1 п. 4.1.2.</v>
          </cell>
          <cell r="L118">
            <v>37957</v>
          </cell>
        </row>
        <row r="119">
          <cell r="A119">
            <v>28</v>
          </cell>
          <cell r="B119" t="str">
            <v>Вдовин Юрий Александрович</v>
          </cell>
          <cell r="C119">
            <v>18767</v>
          </cell>
          <cell r="D119" t="str">
            <v>АТЦ</v>
          </cell>
          <cell r="E119" t="str">
            <v>водитель а/м</v>
          </cell>
          <cell r="F119">
            <v>11442</v>
          </cell>
          <cell r="G119" t="str">
            <v>11;6</v>
          </cell>
          <cell r="H119" t="str">
            <v>11;6</v>
          </cell>
          <cell r="I119" t="str">
            <v>локальная вибрация</v>
          </cell>
          <cell r="J119" t="str">
            <v>&lt;112 дБ</v>
          </cell>
          <cell r="K119" t="str">
            <v>Пр.1 п. 3.4.1</v>
          </cell>
          <cell r="L119">
            <v>39660</v>
          </cell>
        </row>
        <row r="120">
          <cell r="I120" t="str">
            <v>общая вибрация</v>
          </cell>
          <cell r="J120" t="str">
            <v>&lt;116 дБ</v>
          </cell>
          <cell r="K120" t="str">
            <v>Пр.1 п. 3.4.2</v>
          </cell>
        </row>
        <row r="121">
          <cell r="I121" t="str">
            <v>шум</v>
          </cell>
          <cell r="J121" t="str">
            <v>&lt; 70 дБА</v>
          </cell>
          <cell r="K121" t="str">
            <v>Пр.1 п. 3.5</v>
          </cell>
        </row>
        <row r="122">
          <cell r="I122" t="str">
            <v>региональное мышечное напряжение</v>
          </cell>
          <cell r="J122" t="str">
            <v>III кл.</v>
          </cell>
          <cell r="K122" t="str">
            <v>Пр.1 п. 4.1.2</v>
          </cell>
        </row>
        <row r="123">
          <cell r="I123" t="str">
            <v>азот диоксид</v>
          </cell>
          <cell r="J123" t="str">
            <v>&lt;2 мг/м3</v>
          </cell>
          <cell r="K123" t="str">
            <v>Пр.1 п. 1.2.1</v>
          </cell>
        </row>
        <row r="124">
          <cell r="I124" t="str">
            <v>углерода оксид</v>
          </cell>
          <cell r="J124" t="str">
            <v>&lt;20 мг/м3</v>
          </cell>
          <cell r="K124" t="str">
            <v>Пр.1 п. 1.2.37</v>
          </cell>
        </row>
        <row r="125">
          <cell r="I125" t="str">
            <v>масла минеральные нефтяные</v>
          </cell>
          <cell r="J125" t="str">
            <v>&lt;0,2 мг/м3</v>
          </cell>
          <cell r="K125" t="str">
            <v>Пр.1 п. 1.3.5</v>
          </cell>
        </row>
        <row r="126">
          <cell r="I126" t="str">
            <v>акролеин</v>
          </cell>
          <cell r="J126" t="str">
            <v>&lt;0,2 мг/м3</v>
          </cell>
          <cell r="K126" t="str">
            <v>Пр.1 п. 1.2.2</v>
          </cell>
        </row>
        <row r="127">
          <cell r="I127" t="str">
            <v>сера диоксид</v>
          </cell>
          <cell r="J127" t="str">
            <v>&lt;5 мг/м3</v>
          </cell>
          <cell r="K127" t="str">
            <v>Пр.1 п. 1.2.32</v>
          </cell>
        </row>
        <row r="128">
          <cell r="I128" t="str">
            <v>проп-2ен-1аль</v>
          </cell>
          <cell r="J128" t="str">
            <v xml:space="preserve">  &lt;0,2 мг/м3</v>
          </cell>
          <cell r="K128" t="str">
            <v>Пр.1. п. 1.2.2</v>
          </cell>
        </row>
        <row r="129">
          <cell r="I129" t="str">
            <v>бензапирен</v>
          </cell>
          <cell r="J129" t="str">
            <v xml:space="preserve">  &lt;100 мг/м3</v>
          </cell>
          <cell r="K129" t="str">
            <v>Пр.1 п. 1.2.43</v>
          </cell>
        </row>
        <row r="130">
          <cell r="I130" t="str">
            <v>бензин</v>
          </cell>
          <cell r="J130" t="str">
            <v>&lt;100 мг/м3</v>
          </cell>
          <cell r="K130" t="str">
            <v>Пр.1 п. 1.3.5</v>
          </cell>
        </row>
        <row r="131">
          <cell r="I131" t="str">
            <v>работы по непосредственному управлению транспортными средствами</v>
          </cell>
          <cell r="K131" t="str">
            <v>Пр.2 п. 17</v>
          </cell>
        </row>
        <row r="132">
          <cell r="A132">
            <v>29</v>
          </cell>
          <cell r="B132" t="str">
            <v>Воложин Виктор Николаевич</v>
          </cell>
          <cell r="C132">
            <v>16328</v>
          </cell>
          <cell r="D132" t="str">
            <v>ЭСР № 5</v>
          </cell>
          <cell r="E132" t="str">
            <v>слесарь по обсл. т/п и т/с</v>
          </cell>
          <cell r="F132">
            <v>18503</v>
          </cell>
          <cell r="G132" t="str">
            <v>7;5</v>
          </cell>
          <cell r="H132" t="str">
            <v>7;5</v>
          </cell>
          <cell r="I132" t="str">
            <v>Шум</v>
          </cell>
          <cell r="J132" t="str">
            <v>&lt; 80 дБА</v>
          </cell>
          <cell r="K132" t="str">
            <v>Пр. 1 п. 3.5.</v>
          </cell>
          <cell r="L132">
            <v>38514</v>
          </cell>
        </row>
        <row r="133">
          <cell r="I133" t="str">
            <v>Региональное мышечное напряжение</v>
          </cell>
          <cell r="J133" t="str">
            <v>II кл.</v>
          </cell>
          <cell r="K133" t="str">
            <v>Пр. 1 п. 4.1.2.</v>
          </cell>
        </row>
        <row r="134">
          <cell r="A134">
            <v>30</v>
          </cell>
          <cell r="B134" t="str">
            <v>Врублевский Михаил Станиславович</v>
          </cell>
          <cell r="C134">
            <v>21061</v>
          </cell>
          <cell r="D134" t="str">
            <v>ЦМ</v>
          </cell>
          <cell r="E134" t="str">
            <v>водитель автокрана</v>
          </cell>
          <cell r="F134">
            <v>13788</v>
          </cell>
          <cell r="G134" t="str">
            <v>5;4</v>
          </cell>
          <cell r="H134" t="str">
            <v>5;4</v>
          </cell>
          <cell r="I134" t="str">
            <v>локальная вибрация</v>
          </cell>
          <cell r="J134" t="str">
            <v>&lt;112 дБ</v>
          </cell>
          <cell r="K134" t="str">
            <v>Пр.1 п. 3.4.1</v>
          </cell>
          <cell r="L134">
            <v>39660</v>
          </cell>
        </row>
        <row r="135">
          <cell r="I135" t="str">
            <v>общая вибрация</v>
          </cell>
          <cell r="J135" t="str">
            <v>&lt;116 дБ</v>
          </cell>
          <cell r="K135" t="str">
            <v>Пр.1 п. 3.4.2</v>
          </cell>
        </row>
        <row r="136">
          <cell r="I136" t="str">
            <v>шум</v>
          </cell>
          <cell r="J136" t="str">
            <v xml:space="preserve"> &lt; 70 дБА</v>
          </cell>
          <cell r="K136" t="str">
            <v>Пр.1 п. 3.5</v>
          </cell>
        </row>
        <row r="137">
          <cell r="I137" t="str">
            <v>азот оксиды</v>
          </cell>
          <cell r="J137" t="str">
            <v>&lt;5 мг/м3</v>
          </cell>
          <cell r="K137" t="str">
            <v>Пр.1 п. 1.2.1</v>
          </cell>
        </row>
        <row r="138">
          <cell r="I138" t="str">
            <v>углерода оксид</v>
          </cell>
          <cell r="J138" t="str">
            <v>&lt;20 мг/м3</v>
          </cell>
          <cell r="K138" t="str">
            <v>Пр.1 п. 1.2.37</v>
          </cell>
        </row>
        <row r="139">
          <cell r="I139" t="str">
            <v>масла минеральные нефтяные</v>
          </cell>
          <cell r="J139" t="str">
            <v>&lt;5 мг/м3</v>
          </cell>
          <cell r="K139" t="str">
            <v>Пр.1 п. 1.3.5</v>
          </cell>
        </row>
        <row r="140">
          <cell r="I140" t="str">
            <v>углеводороды предельные</v>
          </cell>
          <cell r="J140" t="str">
            <v>&lt;300 мг/м3</v>
          </cell>
          <cell r="K140" t="str">
            <v>Пр.1 п. 1.2.45</v>
          </cell>
        </row>
        <row r="141">
          <cell r="I141" t="str">
            <v>региональное мышечное напряжение</v>
          </cell>
          <cell r="J141" t="str">
            <v>II кл</v>
          </cell>
          <cell r="K141" t="str">
            <v>Пр.1 п. 4.1.2</v>
          </cell>
        </row>
        <row r="142">
          <cell r="A142">
            <v>31</v>
          </cell>
          <cell r="B142" t="str">
            <v>Гармаш Владимир Васильевич</v>
          </cell>
          <cell r="C142">
            <v>20258</v>
          </cell>
          <cell r="D142" t="str">
            <v>АТЦ</v>
          </cell>
          <cell r="E142" t="str">
            <v>водитель а/м</v>
          </cell>
          <cell r="F142">
            <v>11442</v>
          </cell>
          <cell r="G142" t="str">
            <v>12;7</v>
          </cell>
          <cell r="H142" t="str">
            <v>12;7</v>
          </cell>
          <cell r="I142" t="str">
            <v>локальная вибрация</v>
          </cell>
          <cell r="J142" t="str">
            <v>&lt;112 дБ</v>
          </cell>
          <cell r="K142" t="str">
            <v>Пр.1 п. 3.4.1</v>
          </cell>
          <cell r="L142">
            <v>39660</v>
          </cell>
        </row>
        <row r="143">
          <cell r="I143" t="str">
            <v>общая вибрация</v>
          </cell>
          <cell r="J143" t="str">
            <v>&lt;116 дБ</v>
          </cell>
          <cell r="K143" t="str">
            <v>Пр.1 п. 3.4.2</v>
          </cell>
        </row>
        <row r="144">
          <cell r="I144" t="str">
            <v>шум</v>
          </cell>
          <cell r="J144" t="str">
            <v>&lt; 70 дБА</v>
          </cell>
          <cell r="K144" t="str">
            <v>Пр.1 п. 3.5</v>
          </cell>
        </row>
        <row r="145">
          <cell r="I145" t="str">
            <v>региональное мышечное напряжение</v>
          </cell>
          <cell r="J145" t="str">
            <v>III кл.</v>
          </cell>
          <cell r="K145" t="str">
            <v>Пр.1 п. 4.1.2</v>
          </cell>
        </row>
        <row r="146">
          <cell r="I146" t="str">
            <v>азот диоксид</v>
          </cell>
          <cell r="J146" t="str">
            <v>&lt;2 мг/м3</v>
          </cell>
          <cell r="K146" t="str">
            <v>Пр.1 п. 1.2.1</v>
          </cell>
        </row>
        <row r="147">
          <cell r="I147" t="str">
            <v>углерода оксид</v>
          </cell>
          <cell r="J147" t="str">
            <v>&lt;20 мг/м3</v>
          </cell>
          <cell r="K147" t="str">
            <v>Пр.1 п. 1.2.37</v>
          </cell>
        </row>
        <row r="148">
          <cell r="I148" t="str">
            <v>масла минеральные нефтяные</v>
          </cell>
          <cell r="J148" t="str">
            <v>&lt;0,2 мг/м3</v>
          </cell>
          <cell r="K148" t="str">
            <v>Пр.1 п. 1.3.5</v>
          </cell>
        </row>
        <row r="149">
          <cell r="I149" t="str">
            <v>акролеин</v>
          </cell>
          <cell r="J149" t="str">
            <v>&lt;0,2 мг/м3</v>
          </cell>
          <cell r="K149" t="str">
            <v>Пр.1 п. 1.2.2</v>
          </cell>
        </row>
        <row r="150">
          <cell r="I150" t="str">
            <v>сера диоксид</v>
          </cell>
          <cell r="J150" t="str">
            <v>&lt;5 мг/м3</v>
          </cell>
          <cell r="K150" t="str">
            <v>Пр.1 п. 1.2.32</v>
          </cell>
        </row>
        <row r="151">
          <cell r="I151" t="str">
            <v>проп-2ен-1аль</v>
          </cell>
          <cell r="J151" t="str">
            <v xml:space="preserve">  &lt;0,2 мг/м3</v>
          </cell>
          <cell r="K151" t="str">
            <v>Пр.1. п. 1.2.2</v>
          </cell>
        </row>
        <row r="152">
          <cell r="I152" t="str">
            <v>бензапирен</v>
          </cell>
          <cell r="J152" t="str">
            <v xml:space="preserve">  &lt;100 мг/м3</v>
          </cell>
          <cell r="K152" t="str">
            <v>Пр.1 п. 1.2.43</v>
          </cell>
        </row>
        <row r="153">
          <cell r="I153" t="str">
            <v>бензин</v>
          </cell>
          <cell r="J153" t="str">
            <v>&lt;100 мг/м3</v>
          </cell>
          <cell r="K153" t="str">
            <v>Пр.1 п. 1.3.5</v>
          </cell>
        </row>
        <row r="154">
          <cell r="I154" t="str">
            <v>работы по непосредственному управлению транспортными средствами</v>
          </cell>
          <cell r="K154" t="str">
            <v>Пр.2 п. 17</v>
          </cell>
        </row>
        <row r="155">
          <cell r="A155">
            <v>32</v>
          </cell>
          <cell r="B155" t="str">
            <v>Гетман Владимир Викторович</v>
          </cell>
          <cell r="C155">
            <v>26317</v>
          </cell>
          <cell r="D155" t="str">
            <v>АТЦ</v>
          </cell>
          <cell r="E155" t="str">
            <v>водитель а/м</v>
          </cell>
          <cell r="F155">
            <v>11442</v>
          </cell>
          <cell r="G155" t="str">
            <v>6;6</v>
          </cell>
          <cell r="H155" t="str">
            <v>6;6</v>
          </cell>
          <cell r="I155" t="str">
            <v>локальная вибрация</v>
          </cell>
          <cell r="J155" t="str">
            <v>&lt;112 дБ</v>
          </cell>
          <cell r="K155" t="str">
            <v>Пр.1 п. 3.4.1</v>
          </cell>
          <cell r="L155">
            <v>39660</v>
          </cell>
        </row>
        <row r="156">
          <cell r="I156" t="str">
            <v>общая вибрация</v>
          </cell>
          <cell r="J156" t="str">
            <v>&lt;116 дБ</v>
          </cell>
          <cell r="K156" t="str">
            <v>Пр.1 п. 3.4.2</v>
          </cell>
        </row>
        <row r="157">
          <cell r="I157" t="str">
            <v>шум</v>
          </cell>
          <cell r="J157" t="str">
            <v>&lt; 70 дБА</v>
          </cell>
          <cell r="K157" t="str">
            <v>Пр.1 п. 3.5</v>
          </cell>
        </row>
        <row r="158">
          <cell r="I158" t="str">
            <v>региональное мышечное напряжение</v>
          </cell>
          <cell r="J158" t="str">
            <v>III кл.</v>
          </cell>
          <cell r="K158" t="str">
            <v>Пр.1 п. 4.1.2</v>
          </cell>
        </row>
        <row r="159">
          <cell r="I159" t="str">
            <v>азот диоксид</v>
          </cell>
          <cell r="J159" t="str">
            <v>&lt;2 мг/м3</v>
          </cell>
          <cell r="K159" t="str">
            <v>Пр.1 п. 1.2.1</v>
          </cell>
        </row>
        <row r="160">
          <cell r="I160" t="str">
            <v>углерода оксид</v>
          </cell>
          <cell r="J160" t="str">
            <v>&lt;20 мг/м3</v>
          </cell>
          <cell r="K160" t="str">
            <v>Пр.1 п. 1.2.37</v>
          </cell>
        </row>
        <row r="161">
          <cell r="I161" t="str">
            <v>масла минеральные нефтяные</v>
          </cell>
          <cell r="J161" t="str">
            <v>&lt;0,2 мг/м3</v>
          </cell>
          <cell r="K161" t="str">
            <v>Пр.1 п. 1.3.5</v>
          </cell>
        </row>
        <row r="162">
          <cell r="I162" t="str">
            <v>акролеин</v>
          </cell>
          <cell r="J162" t="str">
            <v>&lt;0,2 мг/м3</v>
          </cell>
          <cell r="K162" t="str">
            <v>Пр.1 п. 1.2.2</v>
          </cell>
        </row>
        <row r="163">
          <cell r="I163" t="str">
            <v>сера диоксид</v>
          </cell>
          <cell r="J163" t="str">
            <v>&lt;5 мг/м3</v>
          </cell>
          <cell r="K163" t="str">
            <v>Пр.1 п. 1.2.32</v>
          </cell>
        </row>
        <row r="164">
          <cell r="I164" t="str">
            <v>проп-2ен-1аль</v>
          </cell>
          <cell r="J164" t="str">
            <v xml:space="preserve">  &lt;0,2 мг/м3</v>
          </cell>
          <cell r="K164" t="str">
            <v>Пр.1. п. 1.2.2</v>
          </cell>
        </row>
        <row r="165">
          <cell r="I165" t="str">
            <v>бензапирен</v>
          </cell>
          <cell r="J165" t="str">
            <v xml:space="preserve">  &lt;100 мг/м3</v>
          </cell>
          <cell r="K165" t="str">
            <v>Пр.1 п. 1.2.43</v>
          </cell>
        </row>
        <row r="166">
          <cell r="I166" t="str">
            <v>бензин</v>
          </cell>
          <cell r="J166" t="str">
            <v>&lt;100 мг/м3</v>
          </cell>
          <cell r="K166" t="str">
            <v>Пр.1 п. 1.3.5</v>
          </cell>
        </row>
        <row r="167">
          <cell r="I167" t="str">
            <v>работы по непосредственному управлению транспортными средствами</v>
          </cell>
          <cell r="K167" t="str">
            <v>Пр.2 п. 17</v>
          </cell>
        </row>
        <row r="168">
          <cell r="A168">
            <v>33</v>
          </cell>
          <cell r="B168" t="str">
            <v>Гилева Ирина Владимировна</v>
          </cell>
          <cell r="C168">
            <v>26790</v>
          </cell>
          <cell r="D168" t="str">
            <v>Цех № 2</v>
          </cell>
          <cell r="E168" t="str">
            <v>электрослесарь КИПиА</v>
          </cell>
          <cell r="F168">
            <v>18494</v>
          </cell>
          <cell r="G168" t="str">
            <v>10;5</v>
          </cell>
          <cell r="H168" t="str">
            <v>10;5</v>
          </cell>
          <cell r="I168" t="str">
            <v>Электрооборудование</v>
          </cell>
          <cell r="K168" t="str">
            <v>Пр. 2 п. 2.</v>
          </cell>
        </row>
        <row r="169">
          <cell r="A169">
            <v>34</v>
          </cell>
          <cell r="B169" t="str">
            <v>Гирш Александр Семенович</v>
          </cell>
          <cell r="C169">
            <v>21210</v>
          </cell>
          <cell r="D169" t="str">
            <v>ЭСР № 1</v>
          </cell>
          <cell r="E169" t="str">
            <v>слесарь по обсл. т/п и т/с</v>
          </cell>
          <cell r="F169">
            <v>18503</v>
          </cell>
          <cell r="G169" t="str">
            <v>4;10</v>
          </cell>
          <cell r="H169" t="str">
            <v>4;10</v>
          </cell>
          <cell r="I169" t="str">
            <v>Шум</v>
          </cell>
          <cell r="J169" t="str">
            <v>&lt; 80 дБА</v>
          </cell>
          <cell r="K169" t="str">
            <v>Пр. 1 п. 3.5.</v>
          </cell>
          <cell r="L169">
            <v>38514</v>
          </cell>
        </row>
        <row r="170">
          <cell r="I170" t="str">
            <v>Региональное мышечное напряжение</v>
          </cell>
          <cell r="J170" t="str">
            <v>II кл.</v>
          </cell>
          <cell r="K170" t="str">
            <v>Пр. 1 п. 4.1.2.</v>
          </cell>
        </row>
        <row r="171">
          <cell r="A171">
            <v>35</v>
          </cell>
          <cell r="B171" t="str">
            <v>Глебов Николай Игоревич</v>
          </cell>
          <cell r="C171">
            <v>21337</v>
          </cell>
          <cell r="D171" t="str">
            <v>АТЦ</v>
          </cell>
          <cell r="E171" t="str">
            <v>водитель а/м</v>
          </cell>
          <cell r="F171">
            <v>11442</v>
          </cell>
          <cell r="G171" t="str">
            <v>7;8</v>
          </cell>
          <cell r="H171" t="str">
            <v>7;8</v>
          </cell>
          <cell r="I171" t="str">
            <v>локальная вибрация</v>
          </cell>
          <cell r="J171" t="str">
            <v>&lt;112 дБ</v>
          </cell>
          <cell r="K171" t="str">
            <v>Пр.1 п. 3.4.1</v>
          </cell>
          <cell r="L171">
            <v>39660</v>
          </cell>
        </row>
        <row r="172">
          <cell r="I172" t="str">
            <v>общая вибрация</v>
          </cell>
          <cell r="J172" t="str">
            <v>&lt;116 дБ</v>
          </cell>
          <cell r="K172" t="str">
            <v>Пр.1 п. 3.4.2</v>
          </cell>
        </row>
        <row r="173">
          <cell r="I173" t="str">
            <v>шум</v>
          </cell>
          <cell r="J173" t="str">
            <v>&lt; 70 дБА</v>
          </cell>
          <cell r="K173" t="str">
            <v>Пр.1 п. 3.5</v>
          </cell>
        </row>
        <row r="174">
          <cell r="I174" t="str">
            <v>региональное мышечное напряжение</v>
          </cell>
          <cell r="J174" t="str">
            <v>III кл.</v>
          </cell>
          <cell r="K174" t="str">
            <v>Пр.1 п. 4.1.2</v>
          </cell>
        </row>
        <row r="175">
          <cell r="I175" t="str">
            <v>азот диоксид</v>
          </cell>
          <cell r="J175" t="str">
            <v>&lt;2 мг/м3</v>
          </cell>
          <cell r="K175" t="str">
            <v>Пр.1 п. 1.2.1</v>
          </cell>
        </row>
        <row r="176">
          <cell r="I176" t="str">
            <v>углерода оксид</v>
          </cell>
          <cell r="J176" t="str">
            <v>&lt;20 мг/м3</v>
          </cell>
          <cell r="K176" t="str">
            <v>Пр.1 п. 1.2.37</v>
          </cell>
        </row>
        <row r="177">
          <cell r="I177" t="str">
            <v>масла минеральные нефтяные</v>
          </cell>
          <cell r="J177" t="str">
            <v>&lt;0,2 мг/м3</v>
          </cell>
          <cell r="K177" t="str">
            <v>Пр.1 п. 1.3.5</v>
          </cell>
        </row>
        <row r="178">
          <cell r="I178" t="str">
            <v>акролеин</v>
          </cell>
          <cell r="J178" t="str">
            <v>&lt;0,2 мг/м3</v>
          </cell>
          <cell r="K178" t="str">
            <v>Пр.1 п. 1.2.2</v>
          </cell>
        </row>
        <row r="179">
          <cell r="I179" t="str">
            <v>сера диоксид</v>
          </cell>
          <cell r="J179" t="str">
            <v>&lt;5 мг/м3</v>
          </cell>
          <cell r="K179" t="str">
            <v>Пр.1 п. 1.2.32</v>
          </cell>
        </row>
        <row r="180">
          <cell r="I180" t="str">
            <v>проп-2ен-1аль</v>
          </cell>
          <cell r="J180" t="str">
            <v xml:space="preserve">  &lt;0,2 мг/м3</v>
          </cell>
          <cell r="K180" t="str">
            <v>Пр.1. п. 1.2.2</v>
          </cell>
        </row>
        <row r="181">
          <cell r="I181" t="str">
            <v>бензапирен</v>
          </cell>
          <cell r="J181" t="str">
            <v xml:space="preserve">  &lt;100 мг/м3</v>
          </cell>
          <cell r="K181" t="str">
            <v>Пр.1 п. 1.2.43</v>
          </cell>
        </row>
        <row r="182">
          <cell r="I182" t="str">
            <v>бензин</v>
          </cell>
          <cell r="J182" t="str">
            <v>&lt;100 мг/м3</v>
          </cell>
          <cell r="K182" t="str">
            <v>Пр.1 п. 1.3.5</v>
          </cell>
        </row>
        <row r="183">
          <cell r="I183" t="str">
            <v>работы по непосредственному управлению транспортными средствами</v>
          </cell>
          <cell r="K183" t="str">
            <v>Пр.2 п. 17</v>
          </cell>
        </row>
        <row r="184">
          <cell r="A184">
            <v>36</v>
          </cell>
          <cell r="B184" t="str">
            <v>Глухов Анатолий Андреевич</v>
          </cell>
          <cell r="C184">
            <v>24672</v>
          </cell>
          <cell r="D184" t="str">
            <v>ЭСР № 5</v>
          </cell>
          <cell r="E184" t="str">
            <v>слесарь по обсл. т/п и т/с</v>
          </cell>
          <cell r="F184">
            <v>18503</v>
          </cell>
          <cell r="G184" t="str">
            <v>7;1</v>
          </cell>
          <cell r="H184" t="str">
            <v>7;1</v>
          </cell>
          <cell r="I184" t="str">
            <v>Шум</v>
          </cell>
          <cell r="J184" t="str">
            <v>&lt; 80 дБА</v>
          </cell>
          <cell r="K184" t="str">
            <v>Пр. 1 п. 3.5.</v>
          </cell>
          <cell r="L184">
            <v>38514</v>
          </cell>
        </row>
        <row r="185">
          <cell r="I185" t="str">
            <v>Региональное мышечное напряжение</v>
          </cell>
          <cell r="J185" t="str">
            <v>II кл.</v>
          </cell>
          <cell r="K185" t="str">
            <v>Пр. 1 п. 4.1.2.</v>
          </cell>
        </row>
        <row r="186">
          <cell r="A186">
            <v>37</v>
          </cell>
          <cell r="B186" t="str">
            <v>Голиков Сергей Павлович</v>
          </cell>
          <cell r="C186">
            <v>21340</v>
          </cell>
          <cell r="D186" t="str">
            <v>ЭСР № 2</v>
          </cell>
          <cell r="E186" t="str">
            <v>слесарь по обсл. т/п и т/с</v>
          </cell>
          <cell r="F186">
            <v>18503</v>
          </cell>
          <cell r="G186" t="str">
            <v>15;8</v>
          </cell>
          <cell r="H186" t="str">
            <v>15;8</v>
          </cell>
          <cell r="I186" t="str">
            <v>Шум</v>
          </cell>
          <cell r="J186" t="str">
            <v>&lt; 80 дБА</v>
          </cell>
          <cell r="K186" t="str">
            <v>Пр. 1 п. 3.5.</v>
          </cell>
          <cell r="M186">
            <v>37995</v>
          </cell>
        </row>
        <row r="187">
          <cell r="I187" t="str">
            <v>Региональное мышечное напряжение</v>
          </cell>
          <cell r="J187" t="str">
            <v>II кл.</v>
          </cell>
          <cell r="K187" t="str">
            <v>Пр. 1 п. 4.1.2.</v>
          </cell>
        </row>
        <row r="188">
          <cell r="A188">
            <v>38</v>
          </cell>
          <cell r="B188" t="str">
            <v>Горланов Виктор Владимирович</v>
          </cell>
          <cell r="C188">
            <v>23865</v>
          </cell>
          <cell r="D188" t="str">
            <v>ЭСР № 6</v>
          </cell>
          <cell r="E188" t="str">
            <v>слесарь по обсл. т/п и т/с</v>
          </cell>
          <cell r="F188">
            <v>18503</v>
          </cell>
          <cell r="G188" t="str">
            <v>7;5</v>
          </cell>
          <cell r="H188" t="str">
            <v>7;5</v>
          </cell>
          <cell r="I188" t="str">
            <v>Шум</v>
          </cell>
          <cell r="J188" t="str">
            <v>&lt; 80 дБА</v>
          </cell>
          <cell r="K188" t="str">
            <v>Пр. 1 п. 3.5.</v>
          </cell>
          <cell r="L188">
            <v>38514</v>
          </cell>
        </row>
        <row r="189">
          <cell r="I189" t="str">
            <v>Региональное мышечное напряжение</v>
          </cell>
          <cell r="J189" t="str">
            <v>II кл.</v>
          </cell>
          <cell r="K189" t="str">
            <v>Пр. 1 п. 4.1.2.</v>
          </cell>
        </row>
        <row r="190">
          <cell r="A190">
            <v>39</v>
          </cell>
          <cell r="B190" t="str">
            <v>Грабежов Сергей Николаевич</v>
          </cell>
          <cell r="C190">
            <v>21556</v>
          </cell>
          <cell r="D190" t="str">
            <v>АТЦ</v>
          </cell>
          <cell r="E190" t="str">
            <v>водитель а/м</v>
          </cell>
          <cell r="F190">
            <v>11442</v>
          </cell>
          <cell r="G190" t="str">
            <v>13;4</v>
          </cell>
          <cell r="H190" t="str">
            <v>13;4</v>
          </cell>
          <cell r="I190" t="str">
            <v>локальная вибрация</v>
          </cell>
          <cell r="J190" t="str">
            <v>&lt;112 дБ</v>
          </cell>
          <cell r="K190" t="str">
            <v>Пр.1 п. 3.4.1</v>
          </cell>
          <cell r="L190">
            <v>39660</v>
          </cell>
        </row>
        <row r="191">
          <cell r="I191" t="str">
            <v>общая вибрация</v>
          </cell>
          <cell r="J191" t="str">
            <v>&lt;116 дБ</v>
          </cell>
          <cell r="K191" t="str">
            <v>Пр.1 п. 3.4.2</v>
          </cell>
        </row>
        <row r="192">
          <cell r="I192" t="str">
            <v>шум</v>
          </cell>
          <cell r="J192" t="str">
            <v>&lt; 70 дБА</v>
          </cell>
          <cell r="K192" t="str">
            <v>Пр.1 п. 3.5</v>
          </cell>
        </row>
        <row r="193">
          <cell r="I193" t="str">
            <v>региональное мышечное напряжение</v>
          </cell>
          <cell r="J193" t="str">
            <v>III кл.</v>
          </cell>
          <cell r="K193" t="str">
            <v>Пр.1 п. 4.1.2</v>
          </cell>
        </row>
        <row r="194">
          <cell r="I194" t="str">
            <v>азот диоксид</v>
          </cell>
          <cell r="J194" t="str">
            <v>&lt;2 мг/м3</v>
          </cell>
          <cell r="K194" t="str">
            <v>Пр.1 п. 1.2.1</v>
          </cell>
        </row>
        <row r="195">
          <cell r="I195" t="str">
            <v>углерода оксид</v>
          </cell>
          <cell r="J195" t="str">
            <v>&lt;20 мг/м3</v>
          </cell>
          <cell r="K195" t="str">
            <v>Пр.1 п. 1.2.37</v>
          </cell>
        </row>
        <row r="196">
          <cell r="I196" t="str">
            <v>масла минеральные нефтяные</v>
          </cell>
          <cell r="J196" t="str">
            <v>&lt;0,2 мг/м3</v>
          </cell>
          <cell r="K196" t="str">
            <v>Пр.1 п. 1.3.5</v>
          </cell>
        </row>
        <row r="197">
          <cell r="I197" t="str">
            <v>акролеин</v>
          </cell>
          <cell r="J197" t="str">
            <v>&lt;0,2 мг/м3</v>
          </cell>
          <cell r="K197" t="str">
            <v>Пр.1 п. 1.2.2</v>
          </cell>
        </row>
        <row r="198">
          <cell r="I198" t="str">
            <v>сера диоксид</v>
          </cell>
          <cell r="J198" t="str">
            <v>&lt;5 мг/м3</v>
          </cell>
          <cell r="K198" t="str">
            <v>Пр.1 п. 1.2.32</v>
          </cell>
        </row>
        <row r="199">
          <cell r="I199" t="str">
            <v>проп-2ен-1аль</v>
          </cell>
          <cell r="J199" t="str">
            <v xml:space="preserve">  &lt;0,2 мг/м3</v>
          </cell>
          <cell r="K199" t="str">
            <v>Пр.1. п. 1.2.2</v>
          </cell>
        </row>
        <row r="200">
          <cell r="I200" t="str">
            <v>бензапирен</v>
          </cell>
          <cell r="J200" t="str">
            <v xml:space="preserve">  &lt;100 мг/м3</v>
          </cell>
          <cell r="K200" t="str">
            <v>Пр.1 п. 1.2.43</v>
          </cell>
        </row>
        <row r="201">
          <cell r="I201" t="str">
            <v>бензин</v>
          </cell>
          <cell r="J201" t="str">
            <v>&lt;100 мг/м3</v>
          </cell>
          <cell r="K201" t="str">
            <v>Пр.1 п. 1.3.5</v>
          </cell>
        </row>
        <row r="202">
          <cell r="I202" t="str">
            <v>работы по непосредственному управлению транспортными средствами</v>
          </cell>
          <cell r="K202" t="str">
            <v>Пр.2 п. 17</v>
          </cell>
        </row>
        <row r="203">
          <cell r="A203">
            <v>40</v>
          </cell>
          <cell r="B203" t="str">
            <v>Грамадчиков Сергей Георгиевич</v>
          </cell>
          <cell r="C203">
            <v>20002</v>
          </cell>
          <cell r="D203" t="str">
            <v>ЭСР № 4</v>
          </cell>
          <cell r="E203" t="str">
            <v>слесарь по обсл. т/п и т/с</v>
          </cell>
          <cell r="F203">
            <v>18503</v>
          </cell>
          <cell r="G203" t="str">
            <v>12;11</v>
          </cell>
          <cell r="H203" t="str">
            <v>12;11</v>
          </cell>
          <cell r="I203" t="str">
            <v>Шум</v>
          </cell>
          <cell r="J203" t="str">
            <v>&lt; 80 дБА</v>
          </cell>
          <cell r="K203" t="str">
            <v>Пр. 1 п. 3.5.</v>
          </cell>
          <cell r="M203">
            <v>37995</v>
          </cell>
        </row>
        <row r="204">
          <cell r="I204" t="str">
            <v>Региональное мышечное напряжение</v>
          </cell>
          <cell r="J204" t="str">
            <v>II кл.</v>
          </cell>
          <cell r="K204" t="str">
            <v>Пр. 1 п. 4.1.2.</v>
          </cell>
        </row>
        <row r="205">
          <cell r="A205">
            <v>41</v>
          </cell>
          <cell r="B205" t="str">
            <v>Грачев Александр Владимирович</v>
          </cell>
          <cell r="C205">
            <v>22303</v>
          </cell>
          <cell r="D205" t="str">
            <v>АТЦ</v>
          </cell>
          <cell r="E205" t="str">
            <v>водитель а/м</v>
          </cell>
          <cell r="F205">
            <v>11442</v>
          </cell>
          <cell r="G205" t="str">
            <v>6;10</v>
          </cell>
          <cell r="H205" t="str">
            <v>6;10</v>
          </cell>
          <cell r="I205" t="str">
            <v>локальная вибрация</v>
          </cell>
          <cell r="J205" t="str">
            <v>&lt;112 дБ</v>
          </cell>
          <cell r="K205" t="str">
            <v>Пр.1 п. 3.4.1</v>
          </cell>
          <cell r="L205">
            <v>39660</v>
          </cell>
        </row>
        <row r="206">
          <cell r="I206" t="str">
            <v>общая вибрация</v>
          </cell>
          <cell r="J206" t="str">
            <v>&lt;116 дБ</v>
          </cell>
          <cell r="K206" t="str">
            <v>Пр.1 п. 3.4.2</v>
          </cell>
        </row>
        <row r="207">
          <cell r="I207" t="str">
            <v>шум</v>
          </cell>
          <cell r="J207" t="str">
            <v>&lt; 70 дБА</v>
          </cell>
          <cell r="K207" t="str">
            <v>Пр.1 п. 3.5</v>
          </cell>
        </row>
        <row r="208">
          <cell r="I208" t="str">
            <v>региональное мышечное напряжение</v>
          </cell>
          <cell r="J208" t="str">
            <v>III кл.</v>
          </cell>
          <cell r="K208" t="str">
            <v>Пр.1 п. 4.1.2</v>
          </cell>
        </row>
        <row r="209">
          <cell r="I209" t="str">
            <v>азот диоксид</v>
          </cell>
          <cell r="J209" t="str">
            <v>&lt;2 мг/м3</v>
          </cell>
          <cell r="K209" t="str">
            <v>Пр.1 п. 1.2.1</v>
          </cell>
        </row>
        <row r="210">
          <cell r="I210" t="str">
            <v>углерода оксид</v>
          </cell>
          <cell r="J210" t="str">
            <v>&lt;20 мг/м3</v>
          </cell>
          <cell r="K210" t="str">
            <v>Пр.1 п. 1.2.37</v>
          </cell>
        </row>
        <row r="211">
          <cell r="I211" t="str">
            <v>масла минеральные нефтяные</v>
          </cell>
          <cell r="J211" t="str">
            <v>&lt;0,2 мг/м3</v>
          </cell>
          <cell r="K211" t="str">
            <v>Пр.1 п. 1.3.5</v>
          </cell>
        </row>
        <row r="212">
          <cell r="I212" t="str">
            <v>акролеин</v>
          </cell>
          <cell r="J212" t="str">
            <v>&lt;0,2 мг/м3</v>
          </cell>
          <cell r="K212" t="str">
            <v>Пр.1 п. 1.2.2</v>
          </cell>
        </row>
        <row r="213">
          <cell r="I213" t="str">
            <v>сера диоксид</v>
          </cell>
          <cell r="J213" t="str">
            <v>&lt;5 мг/м3</v>
          </cell>
          <cell r="K213" t="str">
            <v>Пр.1 п. 1.2.32</v>
          </cell>
        </row>
        <row r="214">
          <cell r="I214" t="str">
            <v>проп-2ен-1аль</v>
          </cell>
          <cell r="J214" t="str">
            <v xml:space="preserve">  &lt;0,2 мг/м3</v>
          </cell>
          <cell r="K214" t="str">
            <v>Пр.1. п. 1.2.2</v>
          </cell>
        </row>
        <row r="215">
          <cell r="I215" t="str">
            <v>бензапирен</v>
          </cell>
          <cell r="J215" t="str">
            <v xml:space="preserve">  &lt;100 мг/м3</v>
          </cell>
          <cell r="K215" t="str">
            <v>Пр.1 п. 1.2.43</v>
          </cell>
        </row>
        <row r="216">
          <cell r="I216" t="str">
            <v>бензин</v>
          </cell>
          <cell r="J216" t="str">
            <v>&lt;100 мг/м3</v>
          </cell>
          <cell r="K216" t="str">
            <v>Пр.1 п. 1.3.5</v>
          </cell>
        </row>
        <row r="217">
          <cell r="I217" t="str">
            <v>работы по непосредственному управлению транспортными средствами</v>
          </cell>
          <cell r="K217" t="str">
            <v>Пр.2 п. 17</v>
          </cell>
        </row>
        <row r="218">
          <cell r="A218">
            <v>42</v>
          </cell>
          <cell r="B218" t="str">
            <v>Грачев Виктор Михайлович</v>
          </cell>
          <cell r="C218">
            <v>19198</v>
          </cell>
          <cell r="D218" t="str">
            <v>ЭСР № 4</v>
          </cell>
          <cell r="E218" t="str">
            <v>слесарь по обсл. т/п и т/с</v>
          </cell>
          <cell r="F218">
            <v>18503</v>
          </cell>
          <cell r="G218" t="str">
            <v>8;5</v>
          </cell>
          <cell r="H218" t="str">
            <v>8;5</v>
          </cell>
          <cell r="I218" t="str">
            <v>Шум</v>
          </cell>
          <cell r="J218" t="str">
            <v>&lt; 80 дБА</v>
          </cell>
          <cell r="K218" t="str">
            <v>Пр. 1 п. 3.5.</v>
          </cell>
          <cell r="M218">
            <v>37995</v>
          </cell>
        </row>
        <row r="219">
          <cell r="I219" t="str">
            <v>Региональное мышечное напряжение</v>
          </cell>
          <cell r="J219" t="str">
            <v>II кл.</v>
          </cell>
          <cell r="K219" t="str">
            <v>Пр. 1 п. 4.1.2.</v>
          </cell>
        </row>
        <row r="220">
          <cell r="A220">
            <v>43</v>
          </cell>
          <cell r="B220" t="str">
            <v>Гребнев Николай Иванович</v>
          </cell>
          <cell r="C220">
            <v>19620</v>
          </cell>
          <cell r="D220" t="str">
            <v>ЭСР № 6</v>
          </cell>
          <cell r="E220" t="str">
            <v>слесарь по обсл. т/п и т/с</v>
          </cell>
          <cell r="F220">
            <v>18503</v>
          </cell>
          <cell r="G220" t="str">
            <v>17;1</v>
          </cell>
          <cell r="H220" t="str">
            <v>17;1</v>
          </cell>
          <cell r="I220" t="str">
            <v>Шум</v>
          </cell>
          <cell r="J220" t="str">
            <v>&lt; 80 дБА</v>
          </cell>
          <cell r="K220" t="str">
            <v>Пр. 1 п. 3.5.</v>
          </cell>
          <cell r="M220">
            <v>37995</v>
          </cell>
        </row>
        <row r="221">
          <cell r="I221" t="str">
            <v>Региональное мышечное напряжение</v>
          </cell>
          <cell r="J221" t="str">
            <v>II кл.</v>
          </cell>
          <cell r="K221" t="str">
            <v>Пр. 1 п. 4.1.2.</v>
          </cell>
        </row>
        <row r="222">
          <cell r="A222">
            <v>44</v>
          </cell>
          <cell r="B222" t="str">
            <v>Дедюхин Леонид Максимович</v>
          </cell>
          <cell r="C222">
            <v>14175</v>
          </cell>
          <cell r="D222" t="str">
            <v>ЭСР № 1</v>
          </cell>
          <cell r="E222" t="str">
            <v>слесарь по обсл. т/п и т/с</v>
          </cell>
          <cell r="F222">
            <v>18503</v>
          </cell>
          <cell r="G222" t="str">
            <v>17;2</v>
          </cell>
          <cell r="H222" t="str">
            <v>17;2</v>
          </cell>
          <cell r="I222" t="str">
            <v>Шум</v>
          </cell>
          <cell r="J222" t="str">
            <v>&lt; 80 дБА</v>
          </cell>
          <cell r="K222" t="str">
            <v>Пр. 1 п. 3.5.</v>
          </cell>
          <cell r="M222">
            <v>37995</v>
          </cell>
        </row>
        <row r="223">
          <cell r="I223" t="str">
            <v>Региональное мышечное напряжение</v>
          </cell>
          <cell r="J223" t="str">
            <v>II кл.</v>
          </cell>
          <cell r="K223" t="str">
            <v>Пр. 1 п. 4.1.2.</v>
          </cell>
        </row>
        <row r="224">
          <cell r="A224">
            <v>45</v>
          </cell>
          <cell r="B224" t="str">
            <v>Денисенко Андрей Владимирович</v>
          </cell>
          <cell r="C224">
            <v>28288</v>
          </cell>
          <cell r="D224" t="str">
            <v>ЭСР № 5</v>
          </cell>
          <cell r="E224" t="str">
            <v>слесарь по обсл. т/п и т/с</v>
          </cell>
          <cell r="F224">
            <v>18503</v>
          </cell>
          <cell r="G224" t="str">
            <v>7;2</v>
          </cell>
          <cell r="H224" t="str">
            <v>7;2</v>
          </cell>
          <cell r="I224" t="str">
            <v>Шум</v>
          </cell>
          <cell r="J224" t="str">
            <v>&lt; 80 дБА</v>
          </cell>
          <cell r="K224" t="str">
            <v>Пр. 1 п. 3.5.</v>
          </cell>
          <cell r="L224">
            <v>38514</v>
          </cell>
        </row>
        <row r="225">
          <cell r="I225" t="str">
            <v>Региональное мышечное напряжение</v>
          </cell>
          <cell r="J225" t="str">
            <v>II кл.</v>
          </cell>
          <cell r="K225" t="str">
            <v>Пр. 1 п. 4.1.2.</v>
          </cell>
        </row>
        <row r="226">
          <cell r="A226">
            <v>46</v>
          </cell>
          <cell r="B226" t="str">
            <v>Дернов Александр Александрович</v>
          </cell>
          <cell r="C226">
            <v>21955</v>
          </cell>
          <cell r="D226" t="str">
            <v>ЭСР № 1</v>
          </cell>
          <cell r="E226" t="str">
            <v>слесарь по обсл. т/п и т/с</v>
          </cell>
          <cell r="F226">
            <v>18503</v>
          </cell>
          <cell r="G226" t="str">
            <v>11;0</v>
          </cell>
          <cell r="H226" t="str">
            <v>11;0</v>
          </cell>
          <cell r="I226" t="str">
            <v>Шум</v>
          </cell>
          <cell r="J226" t="str">
            <v>&lt; 80 дБА</v>
          </cell>
          <cell r="K226" t="str">
            <v>Пр. 1 п. 3.5.</v>
          </cell>
          <cell r="M226">
            <v>37995</v>
          </cell>
        </row>
        <row r="227">
          <cell r="I227" t="str">
            <v>Региональное мышечное напряжение</v>
          </cell>
          <cell r="J227" t="str">
            <v>II кл.</v>
          </cell>
          <cell r="K227" t="str">
            <v>Пр. 1 п. 4.1.2.</v>
          </cell>
        </row>
        <row r="228">
          <cell r="A228">
            <v>47</v>
          </cell>
          <cell r="B228" t="str">
            <v>Дзюба Геннадий Карпович</v>
          </cell>
          <cell r="C228">
            <v>14726</v>
          </cell>
          <cell r="D228" t="str">
            <v>АТЦ</v>
          </cell>
          <cell r="E228" t="str">
            <v>водитель а/м</v>
          </cell>
          <cell r="F228">
            <v>11442</v>
          </cell>
          <cell r="G228" t="str">
            <v>14;7</v>
          </cell>
          <cell r="H228" t="str">
            <v>14;7</v>
          </cell>
          <cell r="I228" t="str">
            <v>локальная вибрация</v>
          </cell>
          <cell r="J228" t="str">
            <v>&lt;112 дБ</v>
          </cell>
          <cell r="K228" t="str">
            <v>Пр.1 п. 3.4.1</v>
          </cell>
          <cell r="L228">
            <v>39660</v>
          </cell>
        </row>
        <row r="229">
          <cell r="I229" t="str">
            <v>общая вибрация</v>
          </cell>
          <cell r="J229" t="str">
            <v>&lt;116 дБ</v>
          </cell>
          <cell r="K229" t="str">
            <v>Пр.1 п. 3.4.2</v>
          </cell>
        </row>
        <row r="230">
          <cell r="I230" t="str">
            <v>шум</v>
          </cell>
          <cell r="J230" t="str">
            <v>&lt; 70 дБА</v>
          </cell>
          <cell r="K230" t="str">
            <v>Пр.1 п. 3.5</v>
          </cell>
        </row>
        <row r="231">
          <cell r="I231" t="str">
            <v>региональное мышечное напряжение</v>
          </cell>
          <cell r="J231" t="str">
            <v>III кл.</v>
          </cell>
          <cell r="K231" t="str">
            <v>Пр.1 п. 4.1.2</v>
          </cell>
        </row>
        <row r="232">
          <cell r="I232" t="str">
            <v>азот диоксид</v>
          </cell>
          <cell r="J232" t="str">
            <v>&lt;2 мг/м3</v>
          </cell>
          <cell r="K232" t="str">
            <v>Пр.1 п. 1.2.1</v>
          </cell>
        </row>
        <row r="233">
          <cell r="I233" t="str">
            <v>углерода оксид</v>
          </cell>
          <cell r="J233" t="str">
            <v>&lt;20 мг/м3</v>
          </cell>
          <cell r="K233" t="str">
            <v>Пр.1 п. 1.2.37</v>
          </cell>
        </row>
        <row r="234">
          <cell r="I234" t="str">
            <v>масла минеральные нефтяные</v>
          </cell>
          <cell r="J234" t="str">
            <v>&lt;0,2 мг/м3</v>
          </cell>
          <cell r="K234" t="str">
            <v>Пр.1 п. 1.3.5</v>
          </cell>
        </row>
        <row r="235">
          <cell r="I235" t="str">
            <v>акролеин</v>
          </cell>
          <cell r="J235" t="str">
            <v>&lt;0,2 мг/м3</v>
          </cell>
          <cell r="K235" t="str">
            <v>Пр.1 п. 1.2.2</v>
          </cell>
        </row>
        <row r="236">
          <cell r="I236" t="str">
            <v>сера диоксид</v>
          </cell>
          <cell r="J236" t="str">
            <v>&lt;5 мг/м3</v>
          </cell>
          <cell r="K236" t="str">
            <v>Пр.1 п. 1.2.32</v>
          </cell>
        </row>
        <row r="237">
          <cell r="I237" t="str">
            <v>проп-2ен-1аль</v>
          </cell>
          <cell r="J237" t="str">
            <v xml:space="preserve">  &lt;0,2 мг/м3</v>
          </cell>
          <cell r="K237" t="str">
            <v>Пр.1. п. 1.2.2</v>
          </cell>
        </row>
        <row r="238">
          <cell r="I238" t="str">
            <v>бензапирен</v>
          </cell>
          <cell r="J238" t="str">
            <v xml:space="preserve">  &lt;100 мг/м3</v>
          </cell>
          <cell r="K238" t="str">
            <v>Пр.1 п. 1.2.43</v>
          </cell>
        </row>
        <row r="239">
          <cell r="I239" t="str">
            <v>бензин</v>
          </cell>
          <cell r="J239" t="str">
            <v>&lt;100 мг/м3</v>
          </cell>
          <cell r="K239" t="str">
            <v>Пр.1 п. 1.3.5</v>
          </cell>
        </row>
        <row r="240">
          <cell r="I240" t="str">
            <v>работы по непосредственному управлению транспортными средствами</v>
          </cell>
          <cell r="K240" t="str">
            <v>Пр.2 п. 17</v>
          </cell>
        </row>
        <row r="241">
          <cell r="A241">
            <v>48</v>
          </cell>
          <cell r="B241" t="str">
            <v>Дищук Виктор Дмитриевич</v>
          </cell>
          <cell r="C241">
            <v>21148</v>
          </cell>
          <cell r="D241" t="str">
            <v>ЭСР № 1</v>
          </cell>
          <cell r="E241" t="str">
            <v>слесарь по обсл. т/п и т/с</v>
          </cell>
          <cell r="F241">
            <v>18503</v>
          </cell>
          <cell r="G241" t="str">
            <v>6;2</v>
          </cell>
          <cell r="H241" t="str">
            <v>6;2</v>
          </cell>
          <cell r="I241" t="str">
            <v>Шум</v>
          </cell>
          <cell r="J241" t="str">
            <v>&lt; 80 дБА</v>
          </cell>
          <cell r="K241" t="str">
            <v>Пр. 1 п. 3.5.</v>
          </cell>
          <cell r="L241">
            <v>38483</v>
          </cell>
        </row>
        <row r="242">
          <cell r="I242" t="str">
            <v>Региональное мышечное напряжение</v>
          </cell>
          <cell r="J242" t="str">
            <v>II кл.</v>
          </cell>
          <cell r="K242" t="str">
            <v>Пр. 1 п. 4.1.2.</v>
          </cell>
        </row>
        <row r="243">
          <cell r="A243">
            <v>49</v>
          </cell>
          <cell r="B243" t="str">
            <v>Дозмаров Александр Григорьевич</v>
          </cell>
          <cell r="C243">
            <v>22863</v>
          </cell>
          <cell r="D243" t="str">
            <v>ЭСР № 2</v>
          </cell>
          <cell r="E243" t="str">
            <v>слесарь по обсл. т/п и т/с</v>
          </cell>
          <cell r="F243">
            <v>18503</v>
          </cell>
          <cell r="G243" t="str">
            <v>13;2</v>
          </cell>
          <cell r="H243" t="str">
            <v>13;2</v>
          </cell>
          <cell r="I243" t="str">
            <v>Шум</v>
          </cell>
          <cell r="J243" t="str">
            <v>&lt; 80 дБА</v>
          </cell>
          <cell r="K243" t="str">
            <v>Пр. 1 п. 3.5.</v>
          </cell>
          <cell r="M243">
            <v>37995</v>
          </cell>
        </row>
        <row r="244">
          <cell r="I244" t="str">
            <v>Региональное мышечное напряжение</v>
          </cell>
          <cell r="J244" t="str">
            <v>II кл.</v>
          </cell>
          <cell r="K244" t="str">
            <v>Пр. 1 п. 4.1.2.</v>
          </cell>
        </row>
        <row r="245">
          <cell r="A245">
            <v>50</v>
          </cell>
          <cell r="B245" t="str">
            <v>Достовалов Леонид Петрович</v>
          </cell>
          <cell r="C245">
            <v>17107</v>
          </cell>
          <cell r="D245" t="str">
            <v>ЭСР № 3</v>
          </cell>
          <cell r="E245" t="str">
            <v>слесарь по обсл. т/п и т/с</v>
          </cell>
          <cell r="F245">
            <v>18503</v>
          </cell>
          <cell r="G245" t="str">
            <v>10;5</v>
          </cell>
          <cell r="H245" t="str">
            <v>10;5</v>
          </cell>
          <cell r="I245" t="str">
            <v>Шум</v>
          </cell>
          <cell r="J245" t="str">
            <v>&lt; 80 дБА</v>
          </cell>
          <cell r="K245" t="str">
            <v>Пр. 1 п. 3.5.</v>
          </cell>
          <cell r="M245">
            <v>37995</v>
          </cell>
        </row>
        <row r="246">
          <cell r="I246" t="str">
            <v>Региональное мышечное напряжение</v>
          </cell>
          <cell r="J246" t="str">
            <v>II кл.</v>
          </cell>
          <cell r="K246" t="str">
            <v>Пр. 1 п. 4.1.2.</v>
          </cell>
        </row>
        <row r="247">
          <cell r="A247">
            <v>51</v>
          </cell>
          <cell r="B247" t="str">
            <v>Дресвянкина Клавдия Ивановна</v>
          </cell>
          <cell r="C247">
            <v>19657</v>
          </cell>
          <cell r="D247" t="str">
            <v>Цех № 1</v>
          </cell>
          <cell r="E247" t="str">
            <v>уборщик произ. помещ.</v>
          </cell>
          <cell r="F247">
            <v>19258</v>
          </cell>
          <cell r="G247" t="str">
            <v>8;3</v>
          </cell>
          <cell r="H247" t="str">
            <v>8;3</v>
          </cell>
          <cell r="I247" t="str">
            <v>Региональное мышечное напряжение</v>
          </cell>
          <cell r="J247" t="str">
            <v>II кл.</v>
          </cell>
          <cell r="K247" t="str">
            <v>Пр. 1 п. 4.1.2.</v>
          </cell>
        </row>
        <row r="248">
          <cell r="A248">
            <v>52</v>
          </cell>
          <cell r="B248" t="str">
            <v>Евграфов Владимир Иванович</v>
          </cell>
          <cell r="C248">
            <v>18448</v>
          </cell>
          <cell r="D248" t="str">
            <v>ЭСР № 1</v>
          </cell>
          <cell r="E248" t="str">
            <v>оператор т/п</v>
          </cell>
          <cell r="F248">
            <v>16067</v>
          </cell>
          <cell r="G248" t="str">
            <v>14;6</v>
          </cell>
          <cell r="H248" t="str">
            <v>14;6</v>
          </cell>
          <cell r="I248" t="str">
            <v>Шум</v>
          </cell>
          <cell r="J248" t="str">
            <v>&lt; 80 дБА</v>
          </cell>
          <cell r="K248" t="str">
            <v>Пр. 1 п. 3.5.</v>
          </cell>
          <cell r="M248">
            <v>37995</v>
          </cell>
        </row>
        <row r="249">
          <cell r="A249">
            <v>53</v>
          </cell>
          <cell r="B249" t="str">
            <v>Еремеев Андрей Иванович</v>
          </cell>
          <cell r="C249">
            <v>22667</v>
          </cell>
          <cell r="D249" t="str">
            <v>АТЦ</v>
          </cell>
          <cell r="E249" t="str">
            <v>водитель а/м</v>
          </cell>
          <cell r="F249">
            <v>11442</v>
          </cell>
          <cell r="G249" t="str">
            <v>10;10</v>
          </cell>
          <cell r="H249" t="str">
            <v>10;10</v>
          </cell>
          <cell r="I249" t="str">
            <v>локальная вибрация</v>
          </cell>
          <cell r="J249" t="str">
            <v>&lt;112 дБ</v>
          </cell>
          <cell r="K249" t="str">
            <v>Пр.1 п. 3.4.1</v>
          </cell>
          <cell r="L249">
            <v>39660</v>
          </cell>
        </row>
        <row r="250">
          <cell r="I250" t="str">
            <v>общая вибрация</v>
          </cell>
          <cell r="J250" t="str">
            <v>&lt;116 дБ</v>
          </cell>
          <cell r="K250" t="str">
            <v>Пр.1 п. 3.4.2</v>
          </cell>
        </row>
        <row r="251">
          <cell r="I251" t="str">
            <v>шум</v>
          </cell>
          <cell r="J251" t="str">
            <v>&lt; 70 дБА</v>
          </cell>
          <cell r="K251" t="str">
            <v>Пр.1 п. 3.5</v>
          </cell>
        </row>
        <row r="252">
          <cell r="I252" t="str">
            <v>региональное мышечное напряжение</v>
          </cell>
          <cell r="J252" t="str">
            <v>III кл.</v>
          </cell>
          <cell r="K252" t="str">
            <v>Пр.1 п. 4.1.2</v>
          </cell>
        </row>
        <row r="253">
          <cell r="I253" t="str">
            <v>азот диоксид</v>
          </cell>
          <cell r="J253" t="str">
            <v>&lt;2 мг/м3</v>
          </cell>
          <cell r="K253" t="str">
            <v>Пр.1 п. 1.2.1</v>
          </cell>
        </row>
        <row r="254">
          <cell r="I254" t="str">
            <v>углерода оксид</v>
          </cell>
          <cell r="J254" t="str">
            <v>&lt;20 мг/м3</v>
          </cell>
          <cell r="K254" t="str">
            <v>Пр.1 п. 1.2.37</v>
          </cell>
        </row>
        <row r="255">
          <cell r="I255" t="str">
            <v>масла минеральные нефтяные</v>
          </cell>
          <cell r="J255" t="str">
            <v>&lt;0,2 мг/м3</v>
          </cell>
          <cell r="K255" t="str">
            <v>Пр.1 п. 1.3.5</v>
          </cell>
        </row>
        <row r="256">
          <cell r="I256" t="str">
            <v>акролеин</v>
          </cell>
          <cell r="J256" t="str">
            <v>&lt;0,2 мг/м3</v>
          </cell>
          <cell r="K256" t="str">
            <v>Пр.1 п. 1.2.2</v>
          </cell>
        </row>
        <row r="257">
          <cell r="I257" t="str">
            <v>сера диоксид</v>
          </cell>
          <cell r="J257" t="str">
            <v>&lt;5 мг/м3</v>
          </cell>
          <cell r="K257" t="str">
            <v>Пр.1 п. 1.2.32</v>
          </cell>
        </row>
        <row r="258">
          <cell r="I258" t="str">
            <v>проп-2ен-1аль</v>
          </cell>
          <cell r="J258" t="str">
            <v xml:space="preserve">  &lt;0,2 мг/м3</v>
          </cell>
          <cell r="K258" t="str">
            <v>Пр.1. п. 1.2.2</v>
          </cell>
        </row>
        <row r="259">
          <cell r="I259" t="str">
            <v>бензапирен</v>
          </cell>
          <cell r="J259" t="str">
            <v xml:space="preserve">  &lt;100 мг/м3</v>
          </cell>
          <cell r="K259" t="str">
            <v>Пр.1 п. 1.2.43</v>
          </cell>
        </row>
        <row r="260">
          <cell r="I260" t="str">
            <v>бензин</v>
          </cell>
          <cell r="J260" t="str">
            <v>&lt;100 мг/м3</v>
          </cell>
          <cell r="K260" t="str">
            <v>Пр.1 п. 1.3.5</v>
          </cell>
        </row>
        <row r="261">
          <cell r="I261" t="str">
            <v>работы по непосредственному управлению транспортными средствами</v>
          </cell>
          <cell r="K261" t="str">
            <v>Пр.2 п. 17</v>
          </cell>
        </row>
        <row r="262">
          <cell r="A262">
            <v>54</v>
          </cell>
          <cell r="B262" t="str">
            <v>Ершова Надежда Николаевна</v>
          </cell>
          <cell r="C262">
            <v>20687</v>
          </cell>
          <cell r="D262" t="str">
            <v>ЭСР № 2</v>
          </cell>
          <cell r="E262" t="str">
            <v>оператор т/п</v>
          </cell>
          <cell r="F262">
            <v>16067</v>
          </cell>
          <cell r="G262" t="str">
            <v>6;3</v>
          </cell>
          <cell r="H262" t="str">
            <v>6;3</v>
          </cell>
          <cell r="I262" t="str">
            <v>Шум</v>
          </cell>
          <cell r="J262" t="str">
            <v>&lt; 80 дБА</v>
          </cell>
          <cell r="K262" t="str">
            <v>Пр. 1 п. 3.5.</v>
          </cell>
          <cell r="L262">
            <v>38514</v>
          </cell>
        </row>
        <row r="263">
          <cell r="A263">
            <v>55</v>
          </cell>
          <cell r="B263" t="str">
            <v>Заволокин Юрий Николаевич</v>
          </cell>
          <cell r="C263">
            <v>23476</v>
          </cell>
          <cell r="D263" t="str">
            <v>АТЦ</v>
          </cell>
          <cell r="E263" t="str">
            <v>водитель а/м</v>
          </cell>
          <cell r="F263">
            <v>11442</v>
          </cell>
          <cell r="G263" t="str">
            <v>7;5</v>
          </cell>
          <cell r="H263" t="str">
            <v>7;5</v>
          </cell>
          <cell r="I263" t="str">
            <v>локальная вибрация</v>
          </cell>
          <cell r="J263" t="str">
            <v>&lt;112 дБ</v>
          </cell>
          <cell r="K263" t="str">
            <v>Пр.1 п. 3.4.1</v>
          </cell>
          <cell r="L263">
            <v>39660</v>
          </cell>
        </row>
        <row r="264">
          <cell r="I264" t="str">
            <v>общая вибрация</v>
          </cell>
          <cell r="J264" t="str">
            <v>&lt;116 дБ</v>
          </cell>
          <cell r="K264" t="str">
            <v>Пр.1 п. 3.4.2</v>
          </cell>
        </row>
        <row r="265">
          <cell r="I265" t="str">
            <v>шум</v>
          </cell>
          <cell r="J265" t="str">
            <v>&lt; 70 дБА</v>
          </cell>
          <cell r="K265" t="str">
            <v>Пр.1 п. 3.5</v>
          </cell>
        </row>
        <row r="266">
          <cell r="I266" t="str">
            <v>региональное мышечное напряжение</v>
          </cell>
          <cell r="J266" t="str">
            <v>III кл.</v>
          </cell>
          <cell r="K266" t="str">
            <v>Пр.1 п. 4.1.2</v>
          </cell>
        </row>
        <row r="267">
          <cell r="I267" t="str">
            <v>азот диоксид</v>
          </cell>
          <cell r="J267" t="str">
            <v>&lt;2 мг/м3</v>
          </cell>
          <cell r="K267" t="str">
            <v>Пр.1 п. 1.2.1</v>
          </cell>
        </row>
        <row r="268">
          <cell r="I268" t="str">
            <v>углерода оксид</v>
          </cell>
          <cell r="J268" t="str">
            <v>&lt;20 мг/м3</v>
          </cell>
          <cell r="K268" t="str">
            <v>Пр.1 п. 1.2.37</v>
          </cell>
        </row>
        <row r="269">
          <cell r="I269" t="str">
            <v>масла минеральные нефтяные</v>
          </cell>
          <cell r="J269" t="str">
            <v>&lt;0,2 мг/м3</v>
          </cell>
          <cell r="K269" t="str">
            <v>Пр.1 п. 1.3.5</v>
          </cell>
        </row>
        <row r="270">
          <cell r="I270" t="str">
            <v>акролеин</v>
          </cell>
          <cell r="J270" t="str">
            <v>&lt;0,2 мг/м3</v>
          </cell>
          <cell r="K270" t="str">
            <v>Пр.1 п. 1.2.2</v>
          </cell>
        </row>
        <row r="271">
          <cell r="I271" t="str">
            <v>сера диоксид</v>
          </cell>
          <cell r="J271" t="str">
            <v>&lt;5 мг/м3</v>
          </cell>
          <cell r="K271" t="str">
            <v>Пр.1 п. 1.2.32</v>
          </cell>
        </row>
        <row r="272">
          <cell r="I272" t="str">
            <v>проп-2ен-1аль</v>
          </cell>
          <cell r="J272" t="str">
            <v xml:space="preserve">  &lt;0,2 мг/м3</v>
          </cell>
          <cell r="K272" t="str">
            <v>Пр.1. п. 1.2.2</v>
          </cell>
        </row>
        <row r="273">
          <cell r="I273" t="str">
            <v>бензапирен</v>
          </cell>
          <cell r="J273" t="str">
            <v xml:space="preserve">  &lt;100 мг/м3</v>
          </cell>
          <cell r="K273" t="str">
            <v>Пр.1 п. 1.2.43</v>
          </cell>
        </row>
        <row r="274">
          <cell r="I274" t="str">
            <v>бензин</v>
          </cell>
          <cell r="J274" t="str">
            <v>&lt;100 мг/м3</v>
          </cell>
          <cell r="K274" t="str">
            <v>Пр.1 п. 1.3.5</v>
          </cell>
        </row>
        <row r="275">
          <cell r="I275" t="str">
            <v>работы по непосредственному управлению транспортными средствами</v>
          </cell>
          <cell r="K275" t="str">
            <v>Пр.2 п. 17</v>
          </cell>
        </row>
        <row r="276">
          <cell r="A276">
            <v>56</v>
          </cell>
          <cell r="B276" t="str">
            <v>Закирзянов Малик Мубаракзянович</v>
          </cell>
          <cell r="C276">
            <v>17566</v>
          </cell>
          <cell r="D276" t="str">
            <v>АТЦ</v>
          </cell>
          <cell r="E276" t="str">
            <v>водитель а/м</v>
          </cell>
          <cell r="F276">
            <v>11442</v>
          </cell>
          <cell r="G276" t="str">
            <v>12;3</v>
          </cell>
          <cell r="H276" t="str">
            <v>12;3</v>
          </cell>
          <cell r="I276" t="str">
            <v>локальная вибрация</v>
          </cell>
          <cell r="J276" t="str">
            <v>&lt;112 дБ</v>
          </cell>
          <cell r="K276" t="str">
            <v>Пр.1 п. 3.4.1</v>
          </cell>
          <cell r="L276">
            <v>39660</v>
          </cell>
        </row>
        <row r="277">
          <cell r="I277" t="str">
            <v>общая вибрация</v>
          </cell>
          <cell r="J277" t="str">
            <v>&lt;116 дБ</v>
          </cell>
          <cell r="K277" t="str">
            <v>Пр.1 п. 3.4.2</v>
          </cell>
        </row>
        <row r="278">
          <cell r="I278" t="str">
            <v>шум</v>
          </cell>
          <cell r="J278" t="str">
            <v>&lt; 70 дБА</v>
          </cell>
          <cell r="K278" t="str">
            <v>Пр.1 п. 3.5</v>
          </cell>
        </row>
        <row r="279">
          <cell r="I279" t="str">
            <v>региональное мышечное напряжение</v>
          </cell>
          <cell r="J279" t="str">
            <v>III кл.</v>
          </cell>
          <cell r="K279" t="str">
            <v>Пр.1 п. 4.1.2</v>
          </cell>
        </row>
        <row r="280">
          <cell r="I280" t="str">
            <v>азот диоксид</v>
          </cell>
          <cell r="J280" t="str">
            <v>&lt;2 мг/м3</v>
          </cell>
          <cell r="K280" t="str">
            <v>Пр.1 п. 1.2.1</v>
          </cell>
        </row>
        <row r="281">
          <cell r="I281" t="str">
            <v>углерода оксид</v>
          </cell>
          <cell r="J281" t="str">
            <v>&lt;20 мг/м3</v>
          </cell>
          <cell r="K281" t="str">
            <v>Пр.1 п. 1.2.37</v>
          </cell>
        </row>
        <row r="282">
          <cell r="I282" t="str">
            <v>масла минеральные нефтяные</v>
          </cell>
          <cell r="J282" t="str">
            <v>&lt;0,2 мг/м3</v>
          </cell>
          <cell r="K282" t="str">
            <v>Пр.1 п. 1.3.5</v>
          </cell>
        </row>
        <row r="283">
          <cell r="I283" t="str">
            <v>акролеин</v>
          </cell>
          <cell r="J283" t="str">
            <v>&lt;0,2 мг/м3</v>
          </cell>
          <cell r="K283" t="str">
            <v>Пр.1 п. 1.2.2</v>
          </cell>
        </row>
        <row r="284">
          <cell r="I284" t="str">
            <v>сера диоксид</v>
          </cell>
          <cell r="J284" t="str">
            <v>&lt;5 мг/м3</v>
          </cell>
          <cell r="K284" t="str">
            <v>Пр.1 п. 1.2.32</v>
          </cell>
        </row>
        <row r="285">
          <cell r="I285" t="str">
            <v>проп-2ен-1аль</v>
          </cell>
          <cell r="J285" t="str">
            <v xml:space="preserve">  &lt;0,2 мг/м3</v>
          </cell>
          <cell r="K285" t="str">
            <v>Пр.1. п. 1.2.2</v>
          </cell>
        </row>
        <row r="286">
          <cell r="I286" t="str">
            <v>бензапирен</v>
          </cell>
          <cell r="J286" t="str">
            <v xml:space="preserve">  &lt;100 мг/м3</v>
          </cell>
          <cell r="K286" t="str">
            <v>Пр.1 п. 1.2.43</v>
          </cell>
        </row>
        <row r="287">
          <cell r="I287" t="str">
            <v>бензин</v>
          </cell>
          <cell r="J287" t="str">
            <v>&lt;100 мг/м3</v>
          </cell>
          <cell r="K287" t="str">
            <v>Пр.1 п. 1.3.5</v>
          </cell>
        </row>
        <row r="288">
          <cell r="I288" t="str">
            <v>работы по непосредственному управлению транспортными средствами</v>
          </cell>
          <cell r="K288" t="str">
            <v>Пр.2 п. 17</v>
          </cell>
        </row>
        <row r="289">
          <cell r="A289">
            <v>57</v>
          </cell>
          <cell r="B289" t="str">
            <v>Закирзянов Руслан Маликович</v>
          </cell>
          <cell r="C289">
            <v>28304</v>
          </cell>
          <cell r="D289" t="str">
            <v>АТЦ</v>
          </cell>
          <cell r="E289" t="str">
            <v>водитель а/м</v>
          </cell>
          <cell r="F289">
            <v>11442</v>
          </cell>
          <cell r="G289" t="str">
            <v>11;7</v>
          </cell>
          <cell r="H289" t="str">
            <v>11;7</v>
          </cell>
          <cell r="I289" t="str">
            <v>локальная вибрация</v>
          </cell>
          <cell r="J289" t="str">
            <v>&lt;112 дБ</v>
          </cell>
          <cell r="K289" t="str">
            <v>Пр.1 п. 3.4.1</v>
          </cell>
          <cell r="L289">
            <v>39660</v>
          </cell>
        </row>
        <row r="290">
          <cell r="I290" t="str">
            <v>общая вибрация</v>
          </cell>
          <cell r="J290" t="str">
            <v>&lt;116 дБ</v>
          </cell>
          <cell r="K290" t="str">
            <v>Пр.1 п. 3.4.2</v>
          </cell>
        </row>
        <row r="291">
          <cell r="I291" t="str">
            <v>шум</v>
          </cell>
          <cell r="J291" t="str">
            <v>&lt; 70 дБА</v>
          </cell>
          <cell r="K291" t="str">
            <v>Пр.1 п. 3.5</v>
          </cell>
        </row>
        <row r="292">
          <cell r="I292" t="str">
            <v>региональное мышечное напряжение</v>
          </cell>
          <cell r="J292" t="str">
            <v>III кл.</v>
          </cell>
          <cell r="K292" t="str">
            <v>Пр.1 п. 4.1.2</v>
          </cell>
        </row>
        <row r="293">
          <cell r="I293" t="str">
            <v>азот диоксид</v>
          </cell>
          <cell r="J293" t="str">
            <v>&lt;2 мг/м3</v>
          </cell>
          <cell r="K293" t="str">
            <v>Пр.1 п. 1.2.1</v>
          </cell>
        </row>
        <row r="294">
          <cell r="I294" t="str">
            <v>углерода оксид</v>
          </cell>
          <cell r="J294" t="str">
            <v>&lt;20 мг/м3</v>
          </cell>
          <cell r="K294" t="str">
            <v>Пр.1 п. 1.2.37</v>
          </cell>
        </row>
        <row r="295">
          <cell r="I295" t="str">
            <v>масла минеральные нефтяные</v>
          </cell>
          <cell r="J295" t="str">
            <v>&lt;0,2 мг/м3</v>
          </cell>
          <cell r="K295" t="str">
            <v>Пр.1 п. 1.3.5</v>
          </cell>
        </row>
        <row r="296">
          <cell r="I296" t="str">
            <v>акролеин</v>
          </cell>
          <cell r="J296" t="str">
            <v>&lt;0,2 мг/м3</v>
          </cell>
          <cell r="K296" t="str">
            <v>Пр.1 п. 1.2.2</v>
          </cell>
        </row>
        <row r="297">
          <cell r="I297" t="str">
            <v>сера диоксид</v>
          </cell>
          <cell r="J297" t="str">
            <v>&lt;5 мг/м3</v>
          </cell>
          <cell r="K297" t="str">
            <v>Пр.1 п. 1.2.32</v>
          </cell>
        </row>
        <row r="298">
          <cell r="I298" t="str">
            <v>проп-2ен-1аль</v>
          </cell>
          <cell r="J298" t="str">
            <v xml:space="preserve">  &lt;0,2 мг/м3</v>
          </cell>
          <cell r="K298" t="str">
            <v>Пр.1. п. 1.2.2</v>
          </cell>
        </row>
        <row r="299">
          <cell r="I299" t="str">
            <v>бензапирен</v>
          </cell>
          <cell r="J299" t="str">
            <v xml:space="preserve">  &lt;100 мг/м3</v>
          </cell>
          <cell r="K299" t="str">
            <v>Пр.1 п. 1.2.43</v>
          </cell>
        </row>
        <row r="300">
          <cell r="I300" t="str">
            <v>бензин</v>
          </cell>
          <cell r="J300" t="str">
            <v>&lt;100 мг/м3</v>
          </cell>
          <cell r="K300" t="str">
            <v>Пр.1 п. 1.3.5</v>
          </cell>
        </row>
        <row r="301">
          <cell r="I301" t="str">
            <v>работы по непосредственному управлению транспортными средствами</v>
          </cell>
          <cell r="K301" t="str">
            <v>Пр.2 п. 17</v>
          </cell>
        </row>
        <row r="302">
          <cell r="A302">
            <v>58</v>
          </cell>
          <cell r="B302" t="str">
            <v>Золотухин Николай Алексеевич</v>
          </cell>
          <cell r="C302">
            <v>17882</v>
          </cell>
          <cell r="D302" t="str">
            <v>ЭСР № 1</v>
          </cell>
          <cell r="E302" t="str">
            <v>слесарь по обсл. т/п и т/с</v>
          </cell>
          <cell r="F302">
            <v>18503</v>
          </cell>
          <cell r="G302" t="str">
            <v>4;8</v>
          </cell>
          <cell r="H302" t="str">
            <v>4;8</v>
          </cell>
          <cell r="I302" t="str">
            <v>Шум</v>
          </cell>
          <cell r="J302" t="str">
            <v>&lt; 80 дБА</v>
          </cell>
          <cell r="K302" t="str">
            <v>Пр. 1 п. 3.5.</v>
          </cell>
          <cell r="L302">
            <v>38514</v>
          </cell>
        </row>
        <row r="303">
          <cell r="I303" t="str">
            <v>Региональное мышечное напряжение</v>
          </cell>
          <cell r="J303" t="str">
            <v>II кл.</v>
          </cell>
          <cell r="K303" t="str">
            <v>Пр. 1 п. 4.1.2.</v>
          </cell>
        </row>
        <row r="304">
          <cell r="A304">
            <v>59</v>
          </cell>
          <cell r="B304" t="str">
            <v>Зонов Анатолий Владимирович</v>
          </cell>
          <cell r="C304">
            <v>26202</v>
          </cell>
          <cell r="D304" t="str">
            <v>ЭСР № 5</v>
          </cell>
          <cell r="E304" t="str">
            <v>слесарь по обсл. т/п и т/с</v>
          </cell>
          <cell r="F304">
            <v>18503</v>
          </cell>
          <cell r="G304" t="str">
            <v>5;8</v>
          </cell>
          <cell r="H304" t="str">
            <v>5;8</v>
          </cell>
          <cell r="I304" t="str">
            <v>Шум</v>
          </cell>
          <cell r="J304" t="str">
            <v>&lt; 80 дБА</v>
          </cell>
          <cell r="K304" t="str">
            <v>Пр. 1 п. 3.5.</v>
          </cell>
          <cell r="L304">
            <v>38514</v>
          </cell>
        </row>
        <row r="305">
          <cell r="I305" t="str">
            <v>Региональное мышечное напряжение</v>
          </cell>
          <cell r="J305" t="str">
            <v>II кл.</v>
          </cell>
          <cell r="K305" t="str">
            <v>Пр. 1 п. 4.1.2.</v>
          </cell>
        </row>
        <row r="306">
          <cell r="A306">
            <v>60</v>
          </cell>
          <cell r="B306" t="str">
            <v>Зубаиров Рашид Фасхетдинович</v>
          </cell>
          <cell r="C306">
            <v>20659</v>
          </cell>
          <cell r="D306" t="str">
            <v>ЭСР № 4</v>
          </cell>
          <cell r="E306" t="str">
            <v>слесарь по обсл. т/п и т/с</v>
          </cell>
          <cell r="F306">
            <v>18503</v>
          </cell>
          <cell r="G306" t="str">
            <v>12;11</v>
          </cell>
          <cell r="H306" t="str">
            <v>12;11</v>
          </cell>
          <cell r="I306" t="str">
            <v>Шум</v>
          </cell>
          <cell r="J306" t="str">
            <v>&lt; 80 дБА</v>
          </cell>
          <cell r="K306" t="str">
            <v>Пр. 1 п. 3.5.</v>
          </cell>
          <cell r="M306">
            <v>37995</v>
          </cell>
        </row>
        <row r="307">
          <cell r="I307" t="str">
            <v>Региональное мышечное напряжение</v>
          </cell>
          <cell r="J307" t="str">
            <v>II кл.</v>
          </cell>
          <cell r="K307" t="str">
            <v>Пр. 1 п. 4.1.2.</v>
          </cell>
        </row>
        <row r="308">
          <cell r="A308">
            <v>61</v>
          </cell>
          <cell r="B308" t="str">
            <v>Зыкова Анна Егоровна</v>
          </cell>
          <cell r="C308">
            <v>16423</v>
          </cell>
          <cell r="D308" t="str">
            <v>ЭСР № 6</v>
          </cell>
          <cell r="E308" t="str">
            <v>уборщик произ. помещ.</v>
          </cell>
          <cell r="F308">
            <v>19258</v>
          </cell>
          <cell r="G308" t="str">
            <v>7;1</v>
          </cell>
          <cell r="H308" t="str">
            <v>7;1</v>
          </cell>
          <cell r="I308" t="str">
            <v>Региональное мышечное напряжение</v>
          </cell>
          <cell r="J308" t="str">
            <v>II кл.</v>
          </cell>
          <cell r="K308" t="str">
            <v>Пр. 1 п. 4.1.2.</v>
          </cell>
        </row>
        <row r="309">
          <cell r="A309">
            <v>62</v>
          </cell>
          <cell r="B309" t="str">
            <v>Зырянцева Любовь Антоновна</v>
          </cell>
          <cell r="C309">
            <v>19938</v>
          </cell>
          <cell r="D309" t="str">
            <v>СГМ</v>
          </cell>
          <cell r="E309" t="str">
            <v>уборщик произ. и служ. помещ.</v>
          </cell>
          <cell r="F309">
            <v>19258</v>
          </cell>
          <cell r="G309" t="str">
            <v>7;4</v>
          </cell>
          <cell r="H309" t="str">
            <v>7;4</v>
          </cell>
          <cell r="I309" t="str">
            <v>Региональное мышечное напряжение</v>
          </cell>
          <cell r="J309" t="str">
            <v>II кл.</v>
          </cell>
          <cell r="K309" t="str">
            <v>Пр. 1 п. 4.1.2.</v>
          </cell>
        </row>
        <row r="310">
          <cell r="A310">
            <v>63</v>
          </cell>
          <cell r="B310" t="str">
            <v>Зяблицев Николай Викторович</v>
          </cell>
          <cell r="C310">
            <v>21970</v>
          </cell>
          <cell r="D310" t="str">
            <v>АТЦ</v>
          </cell>
          <cell r="E310" t="str">
            <v>водитель а/м</v>
          </cell>
          <cell r="F310">
            <v>11442</v>
          </cell>
          <cell r="G310" t="str">
            <v>5;2</v>
          </cell>
          <cell r="H310" t="str">
            <v>5;2</v>
          </cell>
          <cell r="I310" t="str">
            <v>локальная вибрация</v>
          </cell>
          <cell r="J310" t="str">
            <v>&lt;112 дБ</v>
          </cell>
          <cell r="K310" t="str">
            <v>Пр.1 п. 3.4.1</v>
          </cell>
          <cell r="L310">
            <v>39660</v>
          </cell>
        </row>
        <row r="311">
          <cell r="I311" t="str">
            <v>общая вибрация</v>
          </cell>
          <cell r="J311" t="str">
            <v>&lt;116 дБ</v>
          </cell>
          <cell r="K311" t="str">
            <v>Пр.1 п. 3.4.2</v>
          </cell>
        </row>
        <row r="312">
          <cell r="I312" t="str">
            <v>шум</v>
          </cell>
          <cell r="J312" t="str">
            <v>&lt; 70 дБА</v>
          </cell>
          <cell r="K312" t="str">
            <v>Пр.1 п. 3.5</v>
          </cell>
        </row>
        <row r="313">
          <cell r="I313" t="str">
            <v>региональное мышечное напряжение</v>
          </cell>
          <cell r="J313" t="str">
            <v>III кл.</v>
          </cell>
          <cell r="K313" t="str">
            <v>Пр.1 п. 4.1.2</v>
          </cell>
        </row>
        <row r="314">
          <cell r="I314" t="str">
            <v>азот диоксид</v>
          </cell>
          <cell r="J314" t="str">
            <v>&lt;2 мг/м3</v>
          </cell>
          <cell r="K314" t="str">
            <v>Пр.1 п. 1.2.1</v>
          </cell>
        </row>
        <row r="315">
          <cell r="I315" t="str">
            <v>углерода оксид</v>
          </cell>
          <cell r="J315" t="str">
            <v>&lt;20 мг/м3</v>
          </cell>
          <cell r="K315" t="str">
            <v>Пр.1 п. 1.2.37</v>
          </cell>
        </row>
        <row r="316">
          <cell r="I316" t="str">
            <v>масла минеральные нефтяные</v>
          </cell>
          <cell r="J316" t="str">
            <v>&lt;0,2 мг/м3</v>
          </cell>
          <cell r="K316" t="str">
            <v>Пр.1 п. 1.3.5</v>
          </cell>
        </row>
        <row r="317">
          <cell r="I317" t="str">
            <v>акролеин</v>
          </cell>
          <cell r="J317" t="str">
            <v>&lt;0,2 мг/м3</v>
          </cell>
          <cell r="K317" t="str">
            <v>Пр.1 п. 1.2.2</v>
          </cell>
        </row>
        <row r="318">
          <cell r="I318" t="str">
            <v>сера диоксид</v>
          </cell>
          <cell r="J318" t="str">
            <v>&lt;5 мг/м3</v>
          </cell>
          <cell r="K318" t="str">
            <v>Пр.1 п. 1.2.32</v>
          </cell>
        </row>
        <row r="319">
          <cell r="I319" t="str">
            <v>проп-2ен-1аль</v>
          </cell>
          <cell r="J319" t="str">
            <v xml:space="preserve">  &lt;0,2 мг/м3</v>
          </cell>
          <cell r="K319" t="str">
            <v>Пр.1. п. 1.2.2</v>
          </cell>
        </row>
        <row r="320">
          <cell r="I320" t="str">
            <v>бензапирен</v>
          </cell>
          <cell r="J320" t="str">
            <v xml:space="preserve">  &lt;100 мг/м3</v>
          </cell>
          <cell r="K320" t="str">
            <v>Пр.1 п. 1.2.43</v>
          </cell>
        </row>
        <row r="321">
          <cell r="I321" t="str">
            <v>бензин</v>
          </cell>
          <cell r="J321" t="str">
            <v>&lt;100 мг/м3</v>
          </cell>
          <cell r="K321" t="str">
            <v>Пр.1 п. 1.3.5</v>
          </cell>
        </row>
        <row r="322">
          <cell r="I322" t="str">
            <v>работы по непосредственному управлению транспортными средствами</v>
          </cell>
          <cell r="K322" t="str">
            <v>Пр.2 п. 17</v>
          </cell>
        </row>
        <row r="323">
          <cell r="A323">
            <v>64</v>
          </cell>
          <cell r="B323" t="str">
            <v>Иванов Алексей Митрофанович</v>
          </cell>
          <cell r="C323">
            <v>24087</v>
          </cell>
          <cell r="D323" t="str">
            <v>ЭСР № 4</v>
          </cell>
          <cell r="E323" t="str">
            <v>слесарь по обсл. т/п и т/с</v>
          </cell>
          <cell r="F323">
            <v>18503</v>
          </cell>
          <cell r="G323" t="str">
            <v>10;8</v>
          </cell>
          <cell r="H323" t="str">
            <v>10;8</v>
          </cell>
          <cell r="I323" t="str">
            <v>Шум</v>
          </cell>
          <cell r="J323" t="str">
            <v>&lt; 80 дБА</v>
          </cell>
          <cell r="K323" t="str">
            <v>Пр. 1 п. 3.5.</v>
          </cell>
          <cell r="M323">
            <v>37995</v>
          </cell>
        </row>
        <row r="324">
          <cell r="I324" t="str">
            <v>Региональное мышечное напряжение</v>
          </cell>
          <cell r="J324" t="str">
            <v>II кл.</v>
          </cell>
          <cell r="K324" t="str">
            <v>Пр. 1 п. 4.1.2.</v>
          </cell>
        </row>
        <row r="325">
          <cell r="A325">
            <v>65</v>
          </cell>
          <cell r="B325" t="str">
            <v>Иванов Анатолий Васильевич</v>
          </cell>
          <cell r="C325">
            <v>25571</v>
          </cell>
          <cell r="D325" t="str">
            <v>ЭСР № 5</v>
          </cell>
          <cell r="E325" t="str">
            <v>слесарь по обсл. т/п и т/с</v>
          </cell>
          <cell r="F325">
            <v>18503</v>
          </cell>
          <cell r="G325" t="str">
            <v>7;2</v>
          </cell>
          <cell r="H325" t="str">
            <v>7;2</v>
          </cell>
          <cell r="I325" t="str">
            <v>Шум</v>
          </cell>
          <cell r="J325" t="str">
            <v>&lt; 80 дБА</v>
          </cell>
          <cell r="K325" t="str">
            <v>Пр. 1 п. 3.5.</v>
          </cell>
          <cell r="L325">
            <v>38514</v>
          </cell>
        </row>
        <row r="326">
          <cell r="I326" t="str">
            <v>Региональное мышечное напряжение</v>
          </cell>
          <cell r="J326" t="str">
            <v>II кл.</v>
          </cell>
          <cell r="K326" t="str">
            <v>Пр. 1 п. 4.1.2.</v>
          </cell>
        </row>
        <row r="327">
          <cell r="A327">
            <v>66</v>
          </cell>
          <cell r="B327" t="str">
            <v>Ивачев Виталий Степанович</v>
          </cell>
          <cell r="C327">
            <v>20151</v>
          </cell>
          <cell r="D327" t="str">
            <v>ЭСР № 1</v>
          </cell>
          <cell r="E327" t="str">
            <v>слесарь по обсл. т/п и т/с</v>
          </cell>
          <cell r="F327">
            <v>18503</v>
          </cell>
          <cell r="G327" t="str">
            <v>12;7</v>
          </cell>
          <cell r="H327" t="str">
            <v>12;7</v>
          </cell>
          <cell r="I327" t="str">
            <v>Шум</v>
          </cell>
          <cell r="J327" t="str">
            <v>&lt; 80 дБА</v>
          </cell>
          <cell r="K327" t="str">
            <v>Пр. 1 п. 3.5.</v>
          </cell>
          <cell r="M327">
            <v>37995</v>
          </cell>
        </row>
        <row r="328">
          <cell r="I328" t="str">
            <v>Региональное мышечное напряжение</v>
          </cell>
          <cell r="J328" t="str">
            <v>II кл.</v>
          </cell>
          <cell r="K328" t="str">
            <v>Пр. 1 п. 4.1.2.</v>
          </cell>
        </row>
        <row r="329">
          <cell r="A329">
            <v>67</v>
          </cell>
          <cell r="B329" t="str">
            <v>Игошин Игорь Леонидович</v>
          </cell>
          <cell r="C329">
            <v>23397</v>
          </cell>
          <cell r="D329" t="str">
            <v>ЭСР № 3</v>
          </cell>
          <cell r="E329" t="str">
            <v>слесарь по обсл. т/п и т/с</v>
          </cell>
          <cell r="F329">
            <v>18503</v>
          </cell>
          <cell r="G329" t="str">
            <v>7;5</v>
          </cell>
          <cell r="H329" t="str">
            <v>7;5</v>
          </cell>
          <cell r="I329" t="str">
            <v>Шум</v>
          </cell>
          <cell r="J329" t="str">
            <v>&lt; 80 дБА</v>
          </cell>
          <cell r="K329" t="str">
            <v>Пр. 1 п. 3.5.</v>
          </cell>
          <cell r="L329">
            <v>38514</v>
          </cell>
        </row>
        <row r="330">
          <cell r="I330" t="str">
            <v>Региональное мышечное напряжение</v>
          </cell>
          <cell r="J330" t="str">
            <v>II кл.</v>
          </cell>
          <cell r="K330" t="str">
            <v>Пр. 1 п. 4.1.2.</v>
          </cell>
        </row>
        <row r="331">
          <cell r="A331">
            <v>68</v>
          </cell>
          <cell r="B331" t="str">
            <v>Измайлов Денис Владимирович</v>
          </cell>
          <cell r="C331">
            <v>26846</v>
          </cell>
          <cell r="D331" t="str">
            <v>АТЦ</v>
          </cell>
          <cell r="E331" t="str">
            <v>водитель а/м</v>
          </cell>
          <cell r="F331">
            <v>11442</v>
          </cell>
          <cell r="G331" t="str">
            <v>14;1</v>
          </cell>
          <cell r="H331" t="str">
            <v>14;1</v>
          </cell>
          <cell r="I331" t="str">
            <v>локальная вибрация</v>
          </cell>
          <cell r="J331" t="str">
            <v>&lt;112 дБ</v>
          </cell>
          <cell r="K331" t="str">
            <v>Пр.1 п. 3.4.1</v>
          </cell>
          <cell r="L331">
            <v>39660</v>
          </cell>
        </row>
        <row r="332">
          <cell r="I332" t="str">
            <v>общая вибрация</v>
          </cell>
          <cell r="J332" t="str">
            <v>&lt;116 дБ</v>
          </cell>
          <cell r="K332" t="str">
            <v>Пр.1 п. 3.4.2</v>
          </cell>
        </row>
        <row r="333">
          <cell r="I333" t="str">
            <v>шум</v>
          </cell>
          <cell r="J333" t="str">
            <v>&lt; 70 дБА</v>
          </cell>
          <cell r="K333" t="str">
            <v>Пр.1 п. 3.5</v>
          </cell>
        </row>
        <row r="334">
          <cell r="I334" t="str">
            <v>региональное мышечное напряжение</v>
          </cell>
          <cell r="J334" t="str">
            <v>III кл.</v>
          </cell>
          <cell r="K334" t="str">
            <v>Пр.1 п. 4.1.2</v>
          </cell>
        </row>
        <row r="335">
          <cell r="I335" t="str">
            <v>азот диоксид</v>
          </cell>
          <cell r="J335" t="str">
            <v>&lt;2 мг/м3</v>
          </cell>
          <cell r="K335" t="str">
            <v>Пр.1 п. 1.2.1</v>
          </cell>
        </row>
        <row r="336">
          <cell r="I336" t="str">
            <v>углерода оксид</v>
          </cell>
          <cell r="J336" t="str">
            <v>&lt;20 мг/м3</v>
          </cell>
          <cell r="K336" t="str">
            <v>Пр.1 п. 1.2.37</v>
          </cell>
        </row>
        <row r="337">
          <cell r="I337" t="str">
            <v>масла минеральные нефтяные</v>
          </cell>
          <cell r="J337" t="str">
            <v>&lt;0,2 мг/м3</v>
          </cell>
          <cell r="K337" t="str">
            <v>Пр.1 п. 1.3.5</v>
          </cell>
        </row>
        <row r="338">
          <cell r="I338" t="str">
            <v>акролеин</v>
          </cell>
          <cell r="J338" t="str">
            <v>&lt;0,2 мг/м3</v>
          </cell>
          <cell r="K338" t="str">
            <v>Пр.1 п. 1.2.2</v>
          </cell>
        </row>
        <row r="339">
          <cell r="I339" t="str">
            <v>сера диоксид</v>
          </cell>
          <cell r="J339" t="str">
            <v>&lt;5 мг/м3</v>
          </cell>
          <cell r="K339" t="str">
            <v>Пр.1 п. 1.2.32</v>
          </cell>
        </row>
        <row r="340">
          <cell r="I340" t="str">
            <v>проп-2ен-1аль</v>
          </cell>
          <cell r="J340" t="str">
            <v xml:space="preserve">  &lt;0,2 мг/м3</v>
          </cell>
          <cell r="K340" t="str">
            <v>Пр.1. п. 1.2.2</v>
          </cell>
        </row>
        <row r="341">
          <cell r="I341" t="str">
            <v>бензапирен</v>
          </cell>
          <cell r="J341" t="str">
            <v xml:space="preserve">  &lt;100 мг/м3</v>
          </cell>
          <cell r="K341" t="str">
            <v>Пр.1 п. 1.2.43</v>
          </cell>
        </row>
        <row r="342">
          <cell r="I342" t="str">
            <v>бензин</v>
          </cell>
          <cell r="J342" t="str">
            <v>&lt;100 мг/м3</v>
          </cell>
          <cell r="K342" t="str">
            <v>Пр.1 п. 1.3.5</v>
          </cell>
        </row>
        <row r="343">
          <cell r="I343" t="str">
            <v>работы по непосредственному управлению транспортными средствами</v>
          </cell>
          <cell r="K343" t="str">
            <v>Пр.2 п. 17</v>
          </cell>
        </row>
        <row r="344">
          <cell r="A344">
            <v>69</v>
          </cell>
          <cell r="B344" t="str">
            <v>Ильин Александр Анатольевич</v>
          </cell>
          <cell r="C344">
            <v>26350</v>
          </cell>
          <cell r="D344" t="str">
            <v>АТЦ</v>
          </cell>
          <cell r="E344" t="str">
            <v>водитель а/м</v>
          </cell>
          <cell r="F344">
            <v>11442</v>
          </cell>
          <cell r="G344" t="str">
            <v>12;3</v>
          </cell>
          <cell r="H344" t="str">
            <v>12;3</v>
          </cell>
          <cell r="I344" t="str">
            <v>локальная вибрация</v>
          </cell>
          <cell r="J344" t="str">
            <v>&lt;112 дБ</v>
          </cell>
          <cell r="K344" t="str">
            <v>Пр.1 п. 3.4.1</v>
          </cell>
          <cell r="L344">
            <v>39660</v>
          </cell>
        </row>
        <row r="345">
          <cell r="I345" t="str">
            <v>общая вибрация</v>
          </cell>
          <cell r="J345" t="str">
            <v>&lt;116 дБ</v>
          </cell>
          <cell r="K345" t="str">
            <v>Пр.1 п. 3.4.2</v>
          </cell>
        </row>
        <row r="346">
          <cell r="I346" t="str">
            <v>шум</v>
          </cell>
          <cell r="J346" t="str">
            <v>&lt; 70 дБА</v>
          </cell>
          <cell r="K346" t="str">
            <v>Пр.1 п. 3.5</v>
          </cell>
        </row>
        <row r="347">
          <cell r="I347" t="str">
            <v>региональное мышечное напряжение</v>
          </cell>
          <cell r="J347" t="str">
            <v>III кл.</v>
          </cell>
          <cell r="K347" t="str">
            <v>Пр.1 п. 4.1.2</v>
          </cell>
        </row>
        <row r="348">
          <cell r="I348" t="str">
            <v>азот диоксид</v>
          </cell>
          <cell r="J348" t="str">
            <v>&lt;2 мг/м3</v>
          </cell>
          <cell r="K348" t="str">
            <v>Пр.1 п. 1.2.1</v>
          </cell>
        </row>
        <row r="349">
          <cell r="I349" t="str">
            <v>углерода оксид</v>
          </cell>
          <cell r="J349" t="str">
            <v>&lt;20 мг/м3</v>
          </cell>
          <cell r="K349" t="str">
            <v>Пр.1 п. 1.2.37</v>
          </cell>
        </row>
        <row r="350">
          <cell r="I350" t="str">
            <v>масла минеральные нефтяные</v>
          </cell>
          <cell r="J350" t="str">
            <v>&lt;0,2 мг/м3</v>
          </cell>
          <cell r="K350" t="str">
            <v>Пр.1 п. 1.3.5</v>
          </cell>
        </row>
        <row r="351">
          <cell r="I351" t="str">
            <v>акролеин</v>
          </cell>
          <cell r="J351" t="str">
            <v>&lt;0,2 мг/м3</v>
          </cell>
          <cell r="K351" t="str">
            <v>Пр.1 п. 1.2.2</v>
          </cell>
        </row>
        <row r="352">
          <cell r="I352" t="str">
            <v>сера диоксид</v>
          </cell>
          <cell r="J352" t="str">
            <v>&lt;5 мг/м3</v>
          </cell>
          <cell r="K352" t="str">
            <v>Пр.1 п. 1.2.32</v>
          </cell>
        </row>
        <row r="353">
          <cell r="I353" t="str">
            <v>проп-2ен-1аль</v>
          </cell>
          <cell r="J353" t="str">
            <v xml:space="preserve">  &lt;0,2 мг/м3</v>
          </cell>
          <cell r="K353" t="str">
            <v>Пр.1. п. 1.2.2</v>
          </cell>
        </row>
        <row r="354">
          <cell r="I354" t="str">
            <v>бензапирен</v>
          </cell>
          <cell r="J354" t="str">
            <v xml:space="preserve">  &lt;100 мг/м3</v>
          </cell>
          <cell r="K354" t="str">
            <v>Пр.1 п. 1.2.43</v>
          </cell>
        </row>
        <row r="355">
          <cell r="I355" t="str">
            <v>бензин</v>
          </cell>
          <cell r="J355" t="str">
            <v>&lt;100 мг/м3</v>
          </cell>
          <cell r="K355" t="str">
            <v>Пр.1 п. 1.3.5</v>
          </cell>
        </row>
        <row r="356">
          <cell r="I356" t="str">
            <v>работы по непосредственному управлению транспортными средствами</v>
          </cell>
          <cell r="K356" t="str">
            <v>Пр.2 п. 17</v>
          </cell>
        </row>
        <row r="357">
          <cell r="A357">
            <v>70</v>
          </cell>
          <cell r="B357" t="str">
            <v>Казинцева Светлана Валерьевна</v>
          </cell>
          <cell r="C357">
            <v>27829</v>
          </cell>
          <cell r="D357" t="str">
            <v>СГМ</v>
          </cell>
          <cell r="E357" t="str">
            <v>уборщик произ. и служ. помещ.</v>
          </cell>
          <cell r="F357">
            <v>19258</v>
          </cell>
          <cell r="G357" t="str">
            <v>5;9</v>
          </cell>
          <cell r="H357" t="str">
            <v>5;9</v>
          </cell>
          <cell r="I357" t="str">
            <v>Региональное мышечное напряжение</v>
          </cell>
          <cell r="J357" t="str">
            <v>II кл.</v>
          </cell>
          <cell r="K357" t="str">
            <v>Пр. 1 п. 4.1.2.</v>
          </cell>
        </row>
        <row r="358">
          <cell r="A358">
            <v>71</v>
          </cell>
          <cell r="B358" t="str">
            <v>Каменщиков Борис Вячеславович</v>
          </cell>
          <cell r="C358">
            <v>16164</v>
          </cell>
          <cell r="D358" t="str">
            <v>ЭСР № 1</v>
          </cell>
          <cell r="E358" t="str">
            <v>слесарь по обсл. т/п и т/с</v>
          </cell>
          <cell r="F358">
            <v>18503</v>
          </cell>
          <cell r="G358" t="str">
            <v>14;3</v>
          </cell>
          <cell r="H358" t="str">
            <v>14;3</v>
          </cell>
          <cell r="I358" t="str">
            <v>Шум</v>
          </cell>
          <cell r="J358" t="str">
            <v>&lt; 80 дБА</v>
          </cell>
          <cell r="K358" t="str">
            <v>Пр. 1 п. 3.5.</v>
          </cell>
          <cell r="M358">
            <v>37995</v>
          </cell>
        </row>
        <row r="359">
          <cell r="I359" t="str">
            <v>Региональное мышечное напряжение</v>
          </cell>
          <cell r="J359" t="str">
            <v>II кл.</v>
          </cell>
          <cell r="K359" t="str">
            <v>Пр. 1 п. 4.1.2.</v>
          </cell>
        </row>
        <row r="360">
          <cell r="A360">
            <v>72</v>
          </cell>
          <cell r="B360" t="str">
            <v>Карепин Владимир Яковлевич</v>
          </cell>
          <cell r="C360">
            <v>17153</v>
          </cell>
          <cell r="D360" t="str">
            <v>ЭСР № 3</v>
          </cell>
          <cell r="E360" t="str">
            <v>слесарь по обсл. т/п и т/с</v>
          </cell>
          <cell r="F360">
            <v>18503</v>
          </cell>
          <cell r="G360" t="str">
            <v>12;8</v>
          </cell>
          <cell r="H360" t="str">
            <v>12;8</v>
          </cell>
          <cell r="I360" t="str">
            <v>Шум</v>
          </cell>
          <cell r="J360" t="str">
            <v>&lt; 80 дБА</v>
          </cell>
          <cell r="K360" t="str">
            <v>Пр. 1 п. 3.5.</v>
          </cell>
          <cell r="M360">
            <v>37995</v>
          </cell>
        </row>
        <row r="361">
          <cell r="I361" t="str">
            <v>Региональное мышечное напряжение</v>
          </cell>
          <cell r="J361" t="str">
            <v>II кл.</v>
          </cell>
          <cell r="K361" t="str">
            <v>Пр. 1 п. 4.1.2.</v>
          </cell>
        </row>
        <row r="362">
          <cell r="A362">
            <v>73</v>
          </cell>
          <cell r="B362" t="str">
            <v>Карепина Тамара Леонидовна</v>
          </cell>
          <cell r="C362">
            <v>17924</v>
          </cell>
          <cell r="D362" t="str">
            <v>ЭСР № 3</v>
          </cell>
          <cell r="E362" t="str">
            <v>оператор т/п</v>
          </cell>
          <cell r="F362">
            <v>16067</v>
          </cell>
          <cell r="G362" t="str">
            <v>6;11</v>
          </cell>
          <cell r="H362" t="str">
            <v>6;11</v>
          </cell>
          <cell r="I362" t="str">
            <v>Шум</v>
          </cell>
          <cell r="J362" t="str">
            <v>&lt; 80 дБА</v>
          </cell>
          <cell r="K362" t="str">
            <v>Пр. 1 п. 3.5.</v>
          </cell>
        </row>
        <row r="363">
          <cell r="A363">
            <v>74</v>
          </cell>
          <cell r="B363" t="str">
            <v>Кармакских Сергей Владимирович</v>
          </cell>
          <cell r="C363">
            <v>20126</v>
          </cell>
          <cell r="D363" t="str">
            <v>ЭСР № 1</v>
          </cell>
          <cell r="E363" t="str">
            <v>слесарь по обсл. т/п и т/с</v>
          </cell>
          <cell r="F363">
            <v>18503</v>
          </cell>
          <cell r="G363" t="str">
            <v>11;9</v>
          </cell>
          <cell r="H363" t="str">
            <v>11;9</v>
          </cell>
          <cell r="I363" t="str">
            <v>Шум</v>
          </cell>
          <cell r="J363" t="str">
            <v>&lt; 80 дБА</v>
          </cell>
          <cell r="K363" t="str">
            <v>Пр. 1 п. 3.5.</v>
          </cell>
        </row>
        <row r="364">
          <cell r="I364" t="str">
            <v>Региональное мышечное напряжение</v>
          </cell>
          <cell r="J364" t="str">
            <v>II кл.</v>
          </cell>
          <cell r="K364" t="str">
            <v>Пр. 1 п. 4.1.2.</v>
          </cell>
        </row>
        <row r="365">
          <cell r="A365">
            <v>75</v>
          </cell>
          <cell r="B365" t="str">
            <v>Китаев Валентин Аркадьевич</v>
          </cell>
          <cell r="C365">
            <v>17953</v>
          </cell>
          <cell r="D365" t="str">
            <v>АТЦ</v>
          </cell>
          <cell r="E365" t="str">
            <v>водитель а/м</v>
          </cell>
          <cell r="F365">
            <v>11442</v>
          </cell>
          <cell r="G365" t="str">
            <v>14;8</v>
          </cell>
          <cell r="H365" t="str">
            <v>14;8</v>
          </cell>
          <cell r="I365" t="str">
            <v>локальная вибрация</v>
          </cell>
          <cell r="J365" t="str">
            <v>&lt;112 дБ</v>
          </cell>
          <cell r="K365" t="str">
            <v>Пр.1 п. 3.4.1</v>
          </cell>
          <cell r="L365">
            <v>39660</v>
          </cell>
        </row>
        <row r="366">
          <cell r="I366" t="str">
            <v>общая вибрация</v>
          </cell>
          <cell r="J366" t="str">
            <v>&lt;116 дБ</v>
          </cell>
          <cell r="K366" t="str">
            <v>Пр.1 п. 3.4.2</v>
          </cell>
        </row>
        <row r="367">
          <cell r="I367" t="str">
            <v>шум</v>
          </cell>
          <cell r="J367" t="str">
            <v>&lt; 70 дБА</v>
          </cell>
          <cell r="K367" t="str">
            <v>Пр.1 п. 3.5</v>
          </cell>
        </row>
        <row r="368">
          <cell r="I368" t="str">
            <v>региональное мышечное напряжение</v>
          </cell>
          <cell r="J368" t="str">
            <v>III кл.</v>
          </cell>
          <cell r="K368" t="str">
            <v>Пр.1 п. 4.1.2</v>
          </cell>
        </row>
        <row r="369">
          <cell r="I369" t="str">
            <v>азот диоксид</v>
          </cell>
          <cell r="J369" t="str">
            <v>&lt;2 мг/м3</v>
          </cell>
          <cell r="K369" t="str">
            <v>Пр.1 п. 1.2.1</v>
          </cell>
        </row>
        <row r="370">
          <cell r="I370" t="str">
            <v>углерода оксид</v>
          </cell>
          <cell r="J370" t="str">
            <v>&lt;20 мг/м3</v>
          </cell>
          <cell r="K370" t="str">
            <v>Пр.1 п. 1.2.37</v>
          </cell>
        </row>
        <row r="371">
          <cell r="I371" t="str">
            <v>масла минеральные нефтяные</v>
          </cell>
          <cell r="J371" t="str">
            <v>&lt;0,2 мг/м3</v>
          </cell>
          <cell r="K371" t="str">
            <v>Пр.1 п. 1.3.5</v>
          </cell>
        </row>
        <row r="372">
          <cell r="I372" t="str">
            <v>акролеин</v>
          </cell>
          <cell r="J372" t="str">
            <v>&lt;0,2 мг/м3</v>
          </cell>
          <cell r="K372" t="str">
            <v>Пр.1 п. 1.2.2</v>
          </cell>
        </row>
        <row r="373">
          <cell r="I373" t="str">
            <v>сера диоксид</v>
          </cell>
          <cell r="J373" t="str">
            <v>&lt;5 мг/м3</v>
          </cell>
          <cell r="K373" t="str">
            <v>Пр.1 п. 1.2.32</v>
          </cell>
        </row>
        <row r="374">
          <cell r="I374" t="str">
            <v>проп-2ен-1аль</v>
          </cell>
          <cell r="J374" t="str">
            <v xml:space="preserve">  &lt;0,2 мг/м3</v>
          </cell>
          <cell r="K374" t="str">
            <v>Пр.1. п. 1.2.2</v>
          </cell>
        </row>
        <row r="375">
          <cell r="I375" t="str">
            <v>бензапирен</v>
          </cell>
          <cell r="J375" t="str">
            <v xml:space="preserve">  &lt;100 мг/м3</v>
          </cell>
          <cell r="K375" t="str">
            <v>Пр.1 п. 1.2.43</v>
          </cell>
        </row>
        <row r="376">
          <cell r="I376" t="str">
            <v>бензин</v>
          </cell>
          <cell r="J376" t="str">
            <v>&lt;100 мг/м3</v>
          </cell>
          <cell r="K376" t="str">
            <v>Пр.1 п. 1.3.5</v>
          </cell>
        </row>
        <row r="377">
          <cell r="I377" t="str">
            <v>работы по непосредственному управлению транспортными средствами</v>
          </cell>
          <cell r="K377" t="str">
            <v>Пр.2 п. 17</v>
          </cell>
        </row>
        <row r="378">
          <cell r="A378">
            <v>76</v>
          </cell>
          <cell r="B378" t="str">
            <v>Клевакин Михаил Николаевич</v>
          </cell>
          <cell r="C378">
            <v>22819</v>
          </cell>
          <cell r="D378" t="str">
            <v>ЭСР № 3</v>
          </cell>
          <cell r="E378" t="str">
            <v>слесарь по обсл. т/п и т/с</v>
          </cell>
          <cell r="F378">
            <v>18503</v>
          </cell>
          <cell r="G378" t="str">
            <v>6;2</v>
          </cell>
          <cell r="H378" t="str">
            <v>6;2</v>
          </cell>
          <cell r="I378" t="str">
            <v>Шум</v>
          </cell>
          <cell r="J378" t="str">
            <v>&lt; 80 дБА</v>
          </cell>
          <cell r="K378" t="str">
            <v>Пр. 1 п. 3.5.</v>
          </cell>
          <cell r="L378">
            <v>38514</v>
          </cell>
        </row>
        <row r="379">
          <cell r="I379" t="str">
            <v>Региональное мышечное напряжение</v>
          </cell>
          <cell r="J379" t="str">
            <v>II кл.</v>
          </cell>
          <cell r="K379" t="str">
            <v>Пр. 1 п. 4.1.2.</v>
          </cell>
        </row>
        <row r="380">
          <cell r="A380">
            <v>77</v>
          </cell>
          <cell r="B380" t="str">
            <v>Кнутов Геннадий Ефимович</v>
          </cell>
          <cell r="C380">
            <v>15698</v>
          </cell>
          <cell r="D380" t="str">
            <v>ЭСР № 5</v>
          </cell>
          <cell r="E380" t="str">
            <v>слесарь по обсл. т/п и т/с</v>
          </cell>
          <cell r="F380">
            <v>18503</v>
          </cell>
          <cell r="G380" t="str">
            <v>15;8</v>
          </cell>
          <cell r="H380" t="str">
            <v>15;8</v>
          </cell>
          <cell r="I380" t="str">
            <v>Шум</v>
          </cell>
          <cell r="J380" t="str">
            <v>&lt; 80 дБА</v>
          </cell>
          <cell r="K380" t="str">
            <v>Пр. 1 п. 3.5.</v>
          </cell>
          <cell r="M380">
            <v>37995</v>
          </cell>
        </row>
        <row r="381">
          <cell r="I381" t="str">
            <v>Региональное мышечное напряжение</v>
          </cell>
          <cell r="J381" t="str">
            <v>II кл.</v>
          </cell>
          <cell r="K381" t="str">
            <v>Пр. 1 п. 4.1.2.</v>
          </cell>
        </row>
        <row r="382">
          <cell r="A382">
            <v>78</v>
          </cell>
          <cell r="B382" t="str">
            <v>Кобелев Александр Михайлович</v>
          </cell>
          <cell r="C382">
            <v>24052</v>
          </cell>
          <cell r="D382" t="str">
            <v>ЭСР № 5</v>
          </cell>
          <cell r="E382" t="str">
            <v>слесарь по обсл. т/п и т/с</v>
          </cell>
          <cell r="F382">
            <v>18503</v>
          </cell>
          <cell r="G382" t="str">
            <v>7;5</v>
          </cell>
          <cell r="H382" t="str">
            <v>7;5</v>
          </cell>
          <cell r="I382" t="str">
            <v>Шум</v>
          </cell>
          <cell r="J382" t="str">
            <v>&lt; 80 дБА</v>
          </cell>
          <cell r="K382" t="str">
            <v>Пр. 1 п. 3.5.</v>
          </cell>
          <cell r="L382">
            <v>38514</v>
          </cell>
        </row>
        <row r="383">
          <cell r="I383" t="str">
            <v>Региональное мышечное напряжение</v>
          </cell>
          <cell r="J383" t="str">
            <v>II кл.</v>
          </cell>
          <cell r="K383" t="str">
            <v>Пр. 1 п. 4.1.2.</v>
          </cell>
        </row>
        <row r="384">
          <cell r="A384">
            <v>79</v>
          </cell>
          <cell r="B384" t="str">
            <v>Козлов Анатолий Николаевич</v>
          </cell>
          <cell r="C384">
            <v>18625</v>
          </cell>
          <cell r="D384" t="str">
            <v>АТЦ</v>
          </cell>
          <cell r="E384" t="str">
            <v>водитель а/м</v>
          </cell>
          <cell r="F384">
            <v>11442</v>
          </cell>
          <cell r="G384" t="str">
            <v>19;10</v>
          </cell>
          <cell r="H384" t="str">
            <v>19;10</v>
          </cell>
          <cell r="I384" t="str">
            <v>локальная вибрация</v>
          </cell>
          <cell r="J384" t="str">
            <v>&lt;112 дБ</v>
          </cell>
          <cell r="K384" t="str">
            <v>Пр.1 п. 3.4.1</v>
          </cell>
          <cell r="L384">
            <v>39660</v>
          </cell>
        </row>
        <row r="385">
          <cell r="I385" t="str">
            <v>общая вибрация</v>
          </cell>
          <cell r="J385" t="str">
            <v>&lt;116 дБ</v>
          </cell>
          <cell r="K385" t="str">
            <v>Пр.1 п. 3.4.2</v>
          </cell>
        </row>
        <row r="386">
          <cell r="I386" t="str">
            <v>шум</v>
          </cell>
          <cell r="J386" t="str">
            <v>&lt; 70 дБА</v>
          </cell>
          <cell r="K386" t="str">
            <v>Пр.1 п. 3.5</v>
          </cell>
        </row>
        <row r="387">
          <cell r="I387" t="str">
            <v>региональное мышечное напряжение</v>
          </cell>
          <cell r="J387" t="str">
            <v>III кл.</v>
          </cell>
          <cell r="K387" t="str">
            <v>Пр.1 п. 4.1.2</v>
          </cell>
        </row>
        <row r="388">
          <cell r="I388" t="str">
            <v>азот диоксид</v>
          </cell>
          <cell r="J388" t="str">
            <v>&lt;2 мг/м3</v>
          </cell>
          <cell r="K388" t="str">
            <v>Пр.1 п. 1.2.1</v>
          </cell>
        </row>
        <row r="389">
          <cell r="I389" t="str">
            <v>углерода оксид</v>
          </cell>
          <cell r="J389" t="str">
            <v>&lt;20 мг/м3</v>
          </cell>
          <cell r="K389" t="str">
            <v>Пр.1 п. 1.2.37</v>
          </cell>
        </row>
        <row r="390">
          <cell r="I390" t="str">
            <v>масла минеральные нефтяные</v>
          </cell>
          <cell r="J390" t="str">
            <v>&lt;0,2 мг/м3</v>
          </cell>
          <cell r="K390" t="str">
            <v>Пр.1 п. 1.3.5</v>
          </cell>
        </row>
        <row r="391">
          <cell r="I391" t="str">
            <v>акролеин</v>
          </cell>
          <cell r="J391" t="str">
            <v>&lt;0,2 мг/м3</v>
          </cell>
          <cell r="K391" t="str">
            <v>Пр.1 п. 1.2.2</v>
          </cell>
        </row>
        <row r="392">
          <cell r="I392" t="str">
            <v>сера диоксид</v>
          </cell>
          <cell r="J392" t="str">
            <v>&lt;5 мг/м3</v>
          </cell>
          <cell r="K392" t="str">
            <v>Пр.1 п. 1.2.32</v>
          </cell>
        </row>
        <row r="393">
          <cell r="I393" t="str">
            <v>проп-2ен-1аль</v>
          </cell>
          <cell r="J393" t="str">
            <v xml:space="preserve">  &lt;0,2 мг/м3</v>
          </cell>
          <cell r="K393" t="str">
            <v>Пр.1. п. 1.2.2</v>
          </cell>
        </row>
        <row r="394">
          <cell r="I394" t="str">
            <v>бензапирен</v>
          </cell>
          <cell r="J394" t="str">
            <v xml:space="preserve">  &lt;100 мг/м3</v>
          </cell>
          <cell r="K394" t="str">
            <v>Пр.1 п. 1.2.43</v>
          </cell>
        </row>
        <row r="395">
          <cell r="I395" t="str">
            <v>бензин</v>
          </cell>
          <cell r="J395" t="str">
            <v>&lt;100 мг/м3</v>
          </cell>
          <cell r="K395" t="str">
            <v>Пр.1 п. 1.3.5</v>
          </cell>
        </row>
        <row r="396">
          <cell r="I396" t="str">
            <v>работы по непосредственному управлению транспортными средствами</v>
          </cell>
          <cell r="K396" t="str">
            <v>Пр.2 п. 17</v>
          </cell>
        </row>
        <row r="397">
          <cell r="A397">
            <v>80</v>
          </cell>
          <cell r="B397" t="str">
            <v>Кокотов Александр Викторович</v>
          </cell>
          <cell r="C397">
            <v>25391</v>
          </cell>
          <cell r="D397" t="str">
            <v>ЭСР № 6</v>
          </cell>
          <cell r="E397" t="str">
            <v>слесарь по обсл. т/п и т/с</v>
          </cell>
          <cell r="F397">
            <v>18503</v>
          </cell>
          <cell r="G397" t="str">
            <v>7;5</v>
          </cell>
          <cell r="H397" t="str">
            <v>7;5</v>
          </cell>
          <cell r="I397" t="str">
            <v>Шум</v>
          </cell>
          <cell r="J397" t="str">
            <v>&lt; 80 дБА</v>
          </cell>
          <cell r="K397" t="str">
            <v>Пр. 1 п. 3.5.</v>
          </cell>
          <cell r="L397">
            <v>38514</v>
          </cell>
        </row>
        <row r="398">
          <cell r="I398" t="str">
            <v>Региональное мышечное напряжение</v>
          </cell>
          <cell r="J398" t="str">
            <v>II кл.</v>
          </cell>
          <cell r="K398" t="str">
            <v>Пр. 1 п. 4.1.2.</v>
          </cell>
        </row>
        <row r="399">
          <cell r="A399">
            <v>81</v>
          </cell>
          <cell r="B399" t="str">
            <v>Колесова Светлана Александровна</v>
          </cell>
          <cell r="C399">
            <v>24781</v>
          </cell>
          <cell r="D399" t="str">
            <v>ЭСР № 6</v>
          </cell>
          <cell r="E399" t="str">
            <v>уборщик произ. помещ.</v>
          </cell>
          <cell r="F399">
            <v>19258</v>
          </cell>
          <cell r="G399" t="str">
            <v>14;3</v>
          </cell>
          <cell r="H399" t="str">
            <v>14;3</v>
          </cell>
          <cell r="I399" t="str">
            <v>Региональное мышечное напряжение</v>
          </cell>
          <cell r="J399" t="str">
            <v>II кл.</v>
          </cell>
          <cell r="K399" t="str">
            <v>Пр. 1 п. 4.1.2.</v>
          </cell>
        </row>
        <row r="400">
          <cell r="A400">
            <v>82</v>
          </cell>
          <cell r="B400" t="str">
            <v>Колмаков Александр Анатольевич</v>
          </cell>
          <cell r="C400">
            <v>23512</v>
          </cell>
          <cell r="D400" t="str">
            <v>ЭСР № 3</v>
          </cell>
          <cell r="E400" t="str">
            <v>слесарь по обсл. т/п и т/с</v>
          </cell>
          <cell r="F400">
            <v>18503</v>
          </cell>
          <cell r="G400" t="str">
            <v>8;10</v>
          </cell>
          <cell r="H400" t="str">
            <v>8;10</v>
          </cell>
          <cell r="I400" t="str">
            <v>Шум</v>
          </cell>
          <cell r="J400" t="str">
            <v>&lt; 80 дБА</v>
          </cell>
          <cell r="K400" t="str">
            <v>Пр. 1 п. 3.5.</v>
          </cell>
          <cell r="M400">
            <v>37995</v>
          </cell>
        </row>
        <row r="401">
          <cell r="I401" t="str">
            <v>Региональное мышечное напряжение</v>
          </cell>
          <cell r="J401" t="str">
            <v>II кл.</v>
          </cell>
          <cell r="K401" t="str">
            <v>Пр. 1 п. 4.1.2.</v>
          </cell>
        </row>
        <row r="402">
          <cell r="A402">
            <v>83</v>
          </cell>
          <cell r="B402" t="str">
            <v>Колобов Семен Егорович</v>
          </cell>
          <cell r="C402">
            <v>12676</v>
          </cell>
          <cell r="D402" t="str">
            <v>ЭСР № 1</v>
          </cell>
          <cell r="E402" t="str">
            <v>слесарь по обсл. т/п и т/с</v>
          </cell>
          <cell r="F402">
            <v>18503</v>
          </cell>
          <cell r="G402" t="str">
            <v>15;11</v>
          </cell>
          <cell r="H402" t="str">
            <v>15;11</v>
          </cell>
          <cell r="I402" t="str">
            <v>Шум</v>
          </cell>
          <cell r="J402" t="str">
            <v>&lt; 80 дБА</v>
          </cell>
          <cell r="K402" t="str">
            <v>Пр. 1 п. 3.5.</v>
          </cell>
          <cell r="M402">
            <v>37995</v>
          </cell>
        </row>
        <row r="403">
          <cell r="I403" t="str">
            <v>Региональное мышечное напряжение</v>
          </cell>
          <cell r="J403" t="str">
            <v>II кл.</v>
          </cell>
          <cell r="K403" t="str">
            <v>Пр. 1 п. 4.1.2.</v>
          </cell>
        </row>
        <row r="404">
          <cell r="A404">
            <v>84</v>
          </cell>
          <cell r="B404" t="str">
            <v>Колотов Василий Алексеевич</v>
          </cell>
          <cell r="C404">
            <v>19731</v>
          </cell>
          <cell r="D404" t="str">
            <v>АТЦ</v>
          </cell>
          <cell r="E404" t="str">
            <v>водитель а/м</v>
          </cell>
          <cell r="F404">
            <v>11442</v>
          </cell>
          <cell r="G404" t="str">
            <v>14;5</v>
          </cell>
          <cell r="H404" t="str">
            <v>14;5</v>
          </cell>
          <cell r="I404" t="str">
            <v>локальная вибрация</v>
          </cell>
          <cell r="J404" t="str">
            <v>&lt;112 дБ</v>
          </cell>
          <cell r="K404" t="str">
            <v>Пр.1 п. 3.4.1</v>
          </cell>
          <cell r="L404">
            <v>39660</v>
          </cell>
        </row>
        <row r="405">
          <cell r="I405" t="str">
            <v>общая вибрация</v>
          </cell>
          <cell r="J405" t="str">
            <v>&lt;116 дБ</v>
          </cell>
          <cell r="K405" t="str">
            <v>Пр.1 п. 3.4.2</v>
          </cell>
        </row>
        <row r="406">
          <cell r="I406" t="str">
            <v>шум</v>
          </cell>
          <cell r="J406" t="str">
            <v>&lt; 70 дБА</v>
          </cell>
          <cell r="K406" t="str">
            <v>Пр.1 п. 3.5</v>
          </cell>
        </row>
        <row r="407">
          <cell r="I407" t="str">
            <v>региональное мышечное напряжение</v>
          </cell>
          <cell r="J407" t="str">
            <v>III кл.</v>
          </cell>
          <cell r="K407" t="str">
            <v>Пр.1 п. 4.1.2</v>
          </cell>
        </row>
        <row r="408">
          <cell r="I408" t="str">
            <v>азот диоксид</v>
          </cell>
          <cell r="J408" t="str">
            <v>&lt;2 мг/м3</v>
          </cell>
          <cell r="K408" t="str">
            <v>Пр.1 п. 1.2.1</v>
          </cell>
        </row>
        <row r="409">
          <cell r="I409" t="str">
            <v>углерода оксид</v>
          </cell>
          <cell r="J409" t="str">
            <v>&lt;20 мг/м3</v>
          </cell>
          <cell r="K409" t="str">
            <v>Пр.1 п. 1.2.37</v>
          </cell>
        </row>
        <row r="410">
          <cell r="I410" t="str">
            <v>масла минеральные нефтяные</v>
          </cell>
          <cell r="J410" t="str">
            <v>&lt;0,2 мг/м3</v>
          </cell>
          <cell r="K410" t="str">
            <v>Пр.1 п. 1.3.5</v>
          </cell>
        </row>
        <row r="411">
          <cell r="I411" t="str">
            <v>акролеин</v>
          </cell>
          <cell r="J411" t="str">
            <v>&lt;0,2 мг/м3</v>
          </cell>
          <cell r="K411" t="str">
            <v>Пр.1 п. 1.2.2</v>
          </cell>
        </row>
        <row r="412">
          <cell r="I412" t="str">
            <v>сера диоксид</v>
          </cell>
          <cell r="J412" t="str">
            <v>&lt;5 мг/м3</v>
          </cell>
          <cell r="K412" t="str">
            <v>Пр.1 п. 1.2.32</v>
          </cell>
        </row>
        <row r="413">
          <cell r="I413" t="str">
            <v>проп-2ен-1аль</v>
          </cell>
          <cell r="J413" t="str">
            <v xml:space="preserve">  &lt;0,2 мг/м3</v>
          </cell>
          <cell r="K413" t="str">
            <v>Пр.1. п. 1.2.2</v>
          </cell>
        </row>
        <row r="414">
          <cell r="I414" t="str">
            <v>бензапирен</v>
          </cell>
          <cell r="J414" t="str">
            <v xml:space="preserve">  &lt;100 мг/м3</v>
          </cell>
          <cell r="K414" t="str">
            <v>Пр.1 п. 1.2.43</v>
          </cell>
        </row>
        <row r="415">
          <cell r="I415" t="str">
            <v>бензин</v>
          </cell>
          <cell r="J415" t="str">
            <v>&lt;100 мг/м3</v>
          </cell>
          <cell r="K415" t="str">
            <v>Пр.1 п. 1.3.5</v>
          </cell>
        </row>
        <row r="416">
          <cell r="I416" t="str">
            <v>работы по непосредственному управлению транспортными средствами</v>
          </cell>
          <cell r="K416" t="str">
            <v>Пр.2 п. 17</v>
          </cell>
        </row>
        <row r="417">
          <cell r="A417">
            <v>85</v>
          </cell>
          <cell r="B417" t="str">
            <v>Колотовкин Сергей Владимирович</v>
          </cell>
          <cell r="C417">
            <v>26352</v>
          </cell>
          <cell r="D417" t="str">
            <v>ЭСР № 2</v>
          </cell>
          <cell r="E417" t="str">
            <v>электрослесарь КИПиА</v>
          </cell>
          <cell r="F417">
            <v>18494</v>
          </cell>
          <cell r="G417" t="str">
            <v>16;3</v>
          </cell>
          <cell r="H417" t="str">
            <v>16;3</v>
          </cell>
          <cell r="I417" t="str">
            <v>Электрооборудование</v>
          </cell>
          <cell r="K417" t="str">
            <v>Пр. 2 п. 2.</v>
          </cell>
          <cell r="L417">
            <v>39294</v>
          </cell>
        </row>
        <row r="418">
          <cell r="A418">
            <v>86</v>
          </cell>
          <cell r="B418" t="str">
            <v>Колпакова Ольга Алексеевна</v>
          </cell>
          <cell r="C418">
            <v>18990</v>
          </cell>
          <cell r="D418" t="str">
            <v>ЭСР № 3</v>
          </cell>
          <cell r="E418" t="str">
            <v>оператор т/п</v>
          </cell>
          <cell r="F418">
            <v>16067</v>
          </cell>
          <cell r="G418" t="str">
            <v>14;0</v>
          </cell>
          <cell r="H418" t="str">
            <v>14;0</v>
          </cell>
          <cell r="I418" t="str">
            <v>Шум</v>
          </cell>
          <cell r="J418" t="str">
            <v>&lt; 80 дБА</v>
          </cell>
          <cell r="K418" t="str">
            <v>Пр. 1 п. 3.5.</v>
          </cell>
        </row>
        <row r="419">
          <cell r="A419">
            <v>87</v>
          </cell>
          <cell r="B419" t="str">
            <v>Коптелов Владимир Викторович</v>
          </cell>
          <cell r="C419">
            <v>28299</v>
          </cell>
          <cell r="D419" t="str">
            <v>ЭСР № 6</v>
          </cell>
          <cell r="E419" t="str">
            <v>слесарь по обсл. т/п и т/с</v>
          </cell>
          <cell r="F419">
            <v>18503</v>
          </cell>
          <cell r="G419" t="str">
            <v>11;10</v>
          </cell>
          <cell r="H419" t="str">
            <v>11;10</v>
          </cell>
          <cell r="I419" t="str">
            <v>Шум</v>
          </cell>
          <cell r="J419" t="str">
            <v>&lt; 80 дБА</v>
          </cell>
          <cell r="K419" t="str">
            <v>Пр. 1 п. 3.5.</v>
          </cell>
          <cell r="M419">
            <v>37995</v>
          </cell>
        </row>
        <row r="420">
          <cell r="I420" t="str">
            <v>Региональное мышечное напряжение</v>
          </cell>
          <cell r="J420" t="str">
            <v>II кл.</v>
          </cell>
          <cell r="K420" t="str">
            <v>Пр. 1 п. 4.1.2.</v>
          </cell>
        </row>
        <row r="421">
          <cell r="A421">
            <v>88</v>
          </cell>
          <cell r="B421" t="str">
            <v>Корзухин Александр Иванович</v>
          </cell>
          <cell r="C421">
            <v>18573</v>
          </cell>
          <cell r="D421" t="str">
            <v>ЭСР № 1</v>
          </cell>
          <cell r="E421" t="str">
            <v>слесарь по обсл. т/п и т/с</v>
          </cell>
          <cell r="F421">
            <v>18503</v>
          </cell>
          <cell r="G421" t="str">
            <v>14;11</v>
          </cell>
          <cell r="H421" t="str">
            <v>14;11</v>
          </cell>
          <cell r="I421" t="str">
            <v>Шум</v>
          </cell>
          <cell r="J421" t="str">
            <v>&lt; 80 дБА</v>
          </cell>
          <cell r="K421" t="str">
            <v>Пр. 1 п. 3.5.</v>
          </cell>
          <cell r="M421">
            <v>37995</v>
          </cell>
        </row>
        <row r="422">
          <cell r="I422" t="str">
            <v>Региональное мышечное напряжение</v>
          </cell>
          <cell r="J422" t="str">
            <v>II кл.</v>
          </cell>
          <cell r="K422" t="str">
            <v>Пр. 1 п. 4.1.2.</v>
          </cell>
        </row>
        <row r="423">
          <cell r="A423">
            <v>89</v>
          </cell>
          <cell r="B423" t="str">
            <v>Красовитов Виталий Павлович</v>
          </cell>
          <cell r="C423">
            <v>18011</v>
          </cell>
          <cell r="D423" t="str">
            <v>ЭСР № 1</v>
          </cell>
          <cell r="E423" t="str">
            <v>слесарь по обсл. т/п и т/с</v>
          </cell>
          <cell r="F423">
            <v>18503</v>
          </cell>
          <cell r="G423" t="str">
            <v>16;9</v>
          </cell>
          <cell r="H423" t="str">
            <v>16;9</v>
          </cell>
          <cell r="I423" t="str">
            <v>Шум</v>
          </cell>
          <cell r="J423" t="str">
            <v>&lt; 80 дБА</v>
          </cell>
          <cell r="K423" t="str">
            <v>Пр. 1 п. 3.5.</v>
          </cell>
          <cell r="M423">
            <v>37995</v>
          </cell>
        </row>
        <row r="424">
          <cell r="I424" t="str">
            <v>Региональное мышечное напряжение</v>
          </cell>
          <cell r="J424" t="str">
            <v>II кл.</v>
          </cell>
          <cell r="K424" t="str">
            <v>Пр. 1 п. 4.1.2.</v>
          </cell>
        </row>
        <row r="425">
          <cell r="A425">
            <v>90</v>
          </cell>
          <cell r="B425" t="str">
            <v>Кузнецов Виктор Иванович</v>
          </cell>
          <cell r="C425">
            <v>16728</v>
          </cell>
          <cell r="D425" t="str">
            <v>АТЦ</v>
          </cell>
          <cell r="E425" t="str">
            <v>водитель а/м</v>
          </cell>
          <cell r="F425">
            <v>11442</v>
          </cell>
          <cell r="G425" t="str">
            <v>7;5</v>
          </cell>
          <cell r="H425" t="str">
            <v>7;5</v>
          </cell>
          <cell r="I425" t="str">
            <v>локальная вибрация</v>
          </cell>
          <cell r="J425" t="str">
            <v>&lt;112 дБ</v>
          </cell>
          <cell r="K425" t="str">
            <v>Пр.1 п. 3.4.1</v>
          </cell>
          <cell r="L425">
            <v>39660</v>
          </cell>
        </row>
        <row r="426">
          <cell r="I426" t="str">
            <v>общая вибрация</v>
          </cell>
          <cell r="J426" t="str">
            <v>&lt;116 дБ</v>
          </cell>
          <cell r="K426" t="str">
            <v>Пр.1 п. 3.4.2</v>
          </cell>
        </row>
        <row r="427">
          <cell r="I427" t="str">
            <v>шум</v>
          </cell>
          <cell r="J427" t="str">
            <v>&lt; 70 дБА</v>
          </cell>
          <cell r="K427" t="str">
            <v>Пр.1 п. 3.5</v>
          </cell>
        </row>
        <row r="428">
          <cell r="I428" t="str">
            <v>региональное мышечное напряжение</v>
          </cell>
          <cell r="J428" t="str">
            <v>III кл.</v>
          </cell>
          <cell r="K428" t="str">
            <v>Пр.1 п. 4.1.2</v>
          </cell>
        </row>
        <row r="429">
          <cell r="I429" t="str">
            <v>азот диоксид</v>
          </cell>
          <cell r="J429" t="str">
            <v>&lt;2 мг/м3</v>
          </cell>
          <cell r="K429" t="str">
            <v>Пр.1 п. 1.2.1</v>
          </cell>
        </row>
        <row r="430">
          <cell r="I430" t="str">
            <v>углерода оксид</v>
          </cell>
          <cell r="J430" t="str">
            <v>&lt;20 мг/м3</v>
          </cell>
          <cell r="K430" t="str">
            <v>Пр.1 п. 1.2.37</v>
          </cell>
        </row>
        <row r="431">
          <cell r="I431" t="str">
            <v>масла минеральные нефтяные</v>
          </cell>
          <cell r="J431" t="str">
            <v>&lt;0,2 мг/м3</v>
          </cell>
          <cell r="K431" t="str">
            <v>Пр.1 п. 1.3.5</v>
          </cell>
        </row>
        <row r="432">
          <cell r="I432" t="str">
            <v>акролеин</v>
          </cell>
          <cell r="J432" t="str">
            <v>&lt;0,2 мг/м3</v>
          </cell>
          <cell r="K432" t="str">
            <v>Пр.1 п. 1.2.2</v>
          </cell>
        </row>
        <row r="433">
          <cell r="I433" t="str">
            <v>сера диоксид</v>
          </cell>
          <cell r="J433" t="str">
            <v>&lt;5 мг/м3</v>
          </cell>
          <cell r="K433" t="str">
            <v>Пр.1 п. 1.2.32</v>
          </cell>
        </row>
        <row r="434">
          <cell r="I434" t="str">
            <v>проп-2ен-1аль</v>
          </cell>
          <cell r="J434" t="str">
            <v xml:space="preserve">  &lt;0,2 мг/м3</v>
          </cell>
          <cell r="K434" t="str">
            <v>Пр.1. п. 1.2.2</v>
          </cell>
        </row>
        <row r="435">
          <cell r="I435" t="str">
            <v>бензапирен</v>
          </cell>
          <cell r="J435" t="str">
            <v xml:space="preserve">  &lt;100 мг/м3</v>
          </cell>
          <cell r="K435" t="str">
            <v>Пр.1 п. 1.2.43</v>
          </cell>
        </row>
        <row r="436">
          <cell r="I436" t="str">
            <v>бензин</v>
          </cell>
          <cell r="J436" t="str">
            <v>&lt;100 мг/м3</v>
          </cell>
          <cell r="K436" t="str">
            <v>Пр.1 п. 1.3.5</v>
          </cell>
        </row>
        <row r="437">
          <cell r="I437" t="str">
            <v>работы по непосредственному управлению транспортными средствами</v>
          </cell>
          <cell r="K437" t="str">
            <v>Пр.2 п. 17</v>
          </cell>
        </row>
        <row r="438">
          <cell r="A438">
            <v>91</v>
          </cell>
          <cell r="B438" t="str">
            <v>Кузнецов Геннадий Иванович</v>
          </cell>
          <cell r="C438">
            <v>13205</v>
          </cell>
          <cell r="D438" t="str">
            <v>ЭСР № 5</v>
          </cell>
          <cell r="E438" t="str">
            <v>слесарь по обсл. т/п и т/с</v>
          </cell>
          <cell r="F438">
            <v>18503</v>
          </cell>
          <cell r="G438" t="str">
            <v>7;5</v>
          </cell>
          <cell r="H438" t="str">
            <v>7;5</v>
          </cell>
          <cell r="I438" t="str">
            <v>Шум</v>
          </cell>
          <cell r="J438" t="str">
            <v>&lt; 80 дБА</v>
          </cell>
          <cell r="K438" t="str">
            <v>Пр. 1 п. 3.5.</v>
          </cell>
          <cell r="L438">
            <v>38514</v>
          </cell>
        </row>
        <row r="439">
          <cell r="I439" t="str">
            <v>Региональное мышечное напряжение</v>
          </cell>
          <cell r="J439" t="str">
            <v>II кл.</v>
          </cell>
          <cell r="K439" t="str">
            <v>Пр. 1 п. 4.1.2.</v>
          </cell>
        </row>
        <row r="440">
          <cell r="A440">
            <v>92</v>
          </cell>
          <cell r="B440" t="str">
            <v>Кулеш Людмила Ефимовна</v>
          </cell>
          <cell r="C440">
            <v>19773</v>
          </cell>
          <cell r="D440" t="str">
            <v>ЭСР № 4</v>
          </cell>
          <cell r="E440" t="str">
            <v>оператор т/п</v>
          </cell>
          <cell r="F440">
            <v>16067</v>
          </cell>
          <cell r="G440" t="str">
            <v>31;4</v>
          </cell>
          <cell r="H440" t="str">
            <v>31;4</v>
          </cell>
          <cell r="I440" t="str">
            <v>Шум</v>
          </cell>
          <cell r="J440" t="str">
            <v>&lt; 80 дБА</v>
          </cell>
          <cell r="K440" t="str">
            <v>Пр. 1 п. 3.5.</v>
          </cell>
          <cell r="L440">
            <v>38847</v>
          </cell>
          <cell r="M440">
            <v>37995</v>
          </cell>
        </row>
        <row r="441">
          <cell r="A441">
            <v>93</v>
          </cell>
          <cell r="B441" t="str">
            <v>Курдюков Николай Павлович</v>
          </cell>
          <cell r="C441">
            <v>21738</v>
          </cell>
          <cell r="D441" t="str">
            <v>АТЦ</v>
          </cell>
          <cell r="E441" t="str">
            <v>водитель а/м</v>
          </cell>
          <cell r="F441">
            <v>11442</v>
          </cell>
          <cell r="G441" t="str">
            <v>12;7</v>
          </cell>
          <cell r="H441" t="str">
            <v>12;7</v>
          </cell>
          <cell r="I441" t="str">
            <v>локальная вибрация</v>
          </cell>
          <cell r="J441" t="str">
            <v>&lt;112 дБ</v>
          </cell>
          <cell r="K441" t="str">
            <v>Пр.1 п. 3.4.1</v>
          </cell>
          <cell r="L441">
            <v>39660</v>
          </cell>
        </row>
        <row r="442">
          <cell r="I442" t="str">
            <v>общая вибрация</v>
          </cell>
          <cell r="J442" t="str">
            <v>&lt;116 дБ</v>
          </cell>
          <cell r="K442" t="str">
            <v>Пр.1 п. 3.4.2</v>
          </cell>
        </row>
        <row r="443">
          <cell r="I443" t="str">
            <v>шум</v>
          </cell>
          <cell r="J443" t="str">
            <v>&lt; 70 дБА</v>
          </cell>
          <cell r="K443" t="str">
            <v>Пр.1 п. 3.5</v>
          </cell>
        </row>
        <row r="444">
          <cell r="I444" t="str">
            <v>региональное мышечное напряжение</v>
          </cell>
          <cell r="J444" t="str">
            <v>III кл.</v>
          </cell>
          <cell r="K444" t="str">
            <v>Пр.1 п. 4.1.2</v>
          </cell>
        </row>
        <row r="445">
          <cell r="I445" t="str">
            <v>азот диоксид</v>
          </cell>
          <cell r="J445" t="str">
            <v>&lt;2 мг/м3</v>
          </cell>
          <cell r="K445" t="str">
            <v>Пр.1 п. 1.2.1</v>
          </cell>
        </row>
        <row r="446">
          <cell r="I446" t="str">
            <v>углерода оксид</v>
          </cell>
          <cell r="J446" t="str">
            <v>&lt;20 мг/м3</v>
          </cell>
          <cell r="K446" t="str">
            <v>Пр.1 п. 1.2.37</v>
          </cell>
        </row>
        <row r="447">
          <cell r="I447" t="str">
            <v>масла минеральные нефтяные</v>
          </cell>
          <cell r="J447" t="str">
            <v>&lt;0,2 мг/м3</v>
          </cell>
          <cell r="K447" t="str">
            <v>Пр.1 п. 1.3.5</v>
          </cell>
        </row>
        <row r="448">
          <cell r="I448" t="str">
            <v>акролеин</v>
          </cell>
          <cell r="J448" t="str">
            <v>&lt;0,2 мг/м3</v>
          </cell>
          <cell r="K448" t="str">
            <v>Пр.1 п. 1.2.2</v>
          </cell>
        </row>
        <row r="449">
          <cell r="I449" t="str">
            <v>сера диоксид</v>
          </cell>
          <cell r="J449" t="str">
            <v>&lt;5 мг/м3</v>
          </cell>
          <cell r="K449" t="str">
            <v>Пр.1 п. 1.2.32</v>
          </cell>
        </row>
        <row r="450">
          <cell r="I450" t="str">
            <v>проп-2ен-1аль</v>
          </cell>
          <cell r="J450" t="str">
            <v xml:space="preserve">  &lt;0,2 мг/м3</v>
          </cell>
          <cell r="K450" t="str">
            <v>Пр.1. п. 1.2.2</v>
          </cell>
        </row>
        <row r="451">
          <cell r="I451" t="str">
            <v>бензапирен</v>
          </cell>
          <cell r="J451" t="str">
            <v xml:space="preserve">  &lt;100 мг/м3</v>
          </cell>
          <cell r="K451" t="str">
            <v>Пр.1 п. 1.2.43</v>
          </cell>
        </row>
        <row r="452">
          <cell r="I452" t="str">
            <v>бензин</v>
          </cell>
          <cell r="J452" t="str">
            <v>&lt;100 мг/м3</v>
          </cell>
          <cell r="K452" t="str">
            <v>Пр.1 п. 1.3.5</v>
          </cell>
        </row>
        <row r="453">
          <cell r="I453" t="str">
            <v>работы по непосредственному управлению транспортными средствами</v>
          </cell>
          <cell r="K453" t="str">
            <v>Пр.2 п. 17</v>
          </cell>
        </row>
        <row r="454">
          <cell r="A454">
            <v>94</v>
          </cell>
          <cell r="B454" t="str">
            <v>Курманов Андрей Иванович</v>
          </cell>
          <cell r="C454">
            <v>23068</v>
          </cell>
          <cell r="D454" t="str">
            <v>ЭСР № 5</v>
          </cell>
          <cell r="E454" t="str">
            <v>слесарь по обсл. т/п и т/с</v>
          </cell>
          <cell r="F454">
            <v>18503</v>
          </cell>
          <cell r="G454" t="str">
            <v>6;0</v>
          </cell>
          <cell r="H454" t="str">
            <v>6;0</v>
          </cell>
          <cell r="I454" t="str">
            <v>Шум</v>
          </cell>
          <cell r="J454" t="str">
            <v>&lt; 80 дБА</v>
          </cell>
          <cell r="K454" t="str">
            <v>Пр. 1 п. 3.5.</v>
          </cell>
          <cell r="L454">
            <v>38514</v>
          </cell>
        </row>
        <row r="455">
          <cell r="I455" t="str">
            <v>Региональное мышечное напряжение</v>
          </cell>
          <cell r="J455" t="str">
            <v>II кл.</v>
          </cell>
          <cell r="K455" t="str">
            <v>Пр. 1 п. 4.1.2.</v>
          </cell>
        </row>
        <row r="456">
          <cell r="A456">
            <v>95</v>
          </cell>
          <cell r="B456" t="str">
            <v>Кучин Сергей Анатольевич</v>
          </cell>
          <cell r="C456">
            <v>19732</v>
          </cell>
          <cell r="D456" t="str">
            <v>ЭСР № 1</v>
          </cell>
          <cell r="E456" t="str">
            <v>слесарь по обсл. т/п и т/с</v>
          </cell>
          <cell r="F456">
            <v>18503</v>
          </cell>
          <cell r="G456" t="str">
            <v>15;9</v>
          </cell>
          <cell r="H456" t="str">
            <v>15;9</v>
          </cell>
          <cell r="I456" t="str">
            <v>Шум</v>
          </cell>
          <cell r="J456" t="str">
            <v>&lt; 80 дБА</v>
          </cell>
          <cell r="K456" t="str">
            <v>Пр. 1 п. 3.5.</v>
          </cell>
          <cell r="M456">
            <v>37995</v>
          </cell>
        </row>
        <row r="457">
          <cell r="I457" t="str">
            <v>Региональное мышечное напряжение</v>
          </cell>
          <cell r="J457" t="str">
            <v>II кл.</v>
          </cell>
          <cell r="K457" t="str">
            <v>Пр. 1 п. 4.1.2.</v>
          </cell>
        </row>
        <row r="458">
          <cell r="A458">
            <v>96</v>
          </cell>
          <cell r="B458" t="str">
            <v>Лавров Виктор Аркадьевич</v>
          </cell>
          <cell r="C458">
            <v>18324</v>
          </cell>
          <cell r="D458" t="str">
            <v>ЭСР № 5</v>
          </cell>
          <cell r="E458" t="str">
            <v>слесарь по обсл. т/п и т/с</v>
          </cell>
          <cell r="F458">
            <v>18503</v>
          </cell>
          <cell r="G458" t="str">
            <v>5;2</v>
          </cell>
          <cell r="H458" t="str">
            <v>5;2</v>
          </cell>
          <cell r="I458" t="str">
            <v>Шум</v>
          </cell>
          <cell r="J458" t="str">
            <v>&lt; 80 дБА</v>
          </cell>
          <cell r="K458" t="str">
            <v>Пр. 1 п. 3.5.</v>
          </cell>
          <cell r="L458">
            <v>38514</v>
          </cell>
        </row>
        <row r="459">
          <cell r="I459" t="str">
            <v>Региональное мышечное напряжение</v>
          </cell>
          <cell r="J459" t="str">
            <v>II кл.</v>
          </cell>
          <cell r="K459" t="str">
            <v>Пр. 1 п. 4.1.2.</v>
          </cell>
        </row>
        <row r="460">
          <cell r="A460">
            <v>97</v>
          </cell>
          <cell r="B460" t="str">
            <v>Лазарев Павел Сергеевич</v>
          </cell>
          <cell r="C460">
            <v>22889</v>
          </cell>
          <cell r="D460" t="str">
            <v>АТЦ</v>
          </cell>
          <cell r="E460" t="str">
            <v>водитель а/м</v>
          </cell>
          <cell r="F460">
            <v>11442</v>
          </cell>
          <cell r="G460" t="str">
            <v>8;7</v>
          </cell>
          <cell r="H460" t="str">
            <v>8;7</v>
          </cell>
          <cell r="I460" t="str">
            <v>локальная вибрация</v>
          </cell>
          <cell r="J460" t="str">
            <v>&lt;112 дБ</v>
          </cell>
          <cell r="K460" t="str">
            <v>Пр.1 п. 3.4.1</v>
          </cell>
          <cell r="L460">
            <v>39660</v>
          </cell>
        </row>
        <row r="461">
          <cell r="I461" t="str">
            <v>общая вибрация</v>
          </cell>
          <cell r="J461" t="str">
            <v>&lt;116 дБ</v>
          </cell>
          <cell r="K461" t="str">
            <v>Пр.1 п. 3.4.2</v>
          </cell>
        </row>
        <row r="462">
          <cell r="I462" t="str">
            <v>шум</v>
          </cell>
          <cell r="J462" t="str">
            <v>&lt; 70 дБА</v>
          </cell>
          <cell r="K462" t="str">
            <v>Пр.1 п. 3.5</v>
          </cell>
        </row>
        <row r="463">
          <cell r="I463" t="str">
            <v>региональное мышечное напряжение</v>
          </cell>
          <cell r="J463" t="str">
            <v>III кл.</v>
          </cell>
          <cell r="K463" t="str">
            <v>Пр.1 п. 4.1.2</v>
          </cell>
        </row>
        <row r="464">
          <cell r="I464" t="str">
            <v>азот диоксид</v>
          </cell>
          <cell r="J464" t="str">
            <v>&lt;2 мг/м3</v>
          </cell>
          <cell r="K464" t="str">
            <v>Пр.1 п. 1.2.1</v>
          </cell>
        </row>
        <row r="465">
          <cell r="I465" t="str">
            <v>углерода оксид</v>
          </cell>
          <cell r="J465" t="str">
            <v>&lt;20 мг/м3</v>
          </cell>
          <cell r="K465" t="str">
            <v>Пр.1 п. 1.2.37</v>
          </cell>
        </row>
        <row r="466">
          <cell r="I466" t="str">
            <v>масла минеральные нефтяные</v>
          </cell>
          <cell r="J466" t="str">
            <v>&lt;0,2 мг/м3</v>
          </cell>
          <cell r="K466" t="str">
            <v>Пр.1 п. 1.3.5</v>
          </cell>
        </row>
        <row r="467">
          <cell r="I467" t="str">
            <v>акролеин</v>
          </cell>
          <cell r="J467" t="str">
            <v>&lt;0,2 мг/м3</v>
          </cell>
          <cell r="K467" t="str">
            <v>Пр.1 п. 1.2.2</v>
          </cell>
        </row>
        <row r="468">
          <cell r="I468" t="str">
            <v>сера диоксид</v>
          </cell>
          <cell r="J468" t="str">
            <v>&lt;5 мг/м3</v>
          </cell>
          <cell r="K468" t="str">
            <v>Пр.1 п. 1.2.32</v>
          </cell>
        </row>
        <row r="469">
          <cell r="I469" t="str">
            <v>проп-2ен-1аль</v>
          </cell>
          <cell r="J469" t="str">
            <v xml:space="preserve">  &lt;0,2 мг/м3</v>
          </cell>
          <cell r="K469" t="str">
            <v>Пр.1. п. 1.2.2</v>
          </cell>
        </row>
        <row r="470">
          <cell r="I470" t="str">
            <v>бензапирен</v>
          </cell>
          <cell r="J470" t="str">
            <v xml:space="preserve">  &lt;100 мг/м3</v>
          </cell>
          <cell r="K470" t="str">
            <v>Пр.1 п. 1.2.43</v>
          </cell>
        </row>
        <row r="471">
          <cell r="I471" t="str">
            <v>бензин</v>
          </cell>
          <cell r="J471" t="str">
            <v>&lt;100 мг/м3</v>
          </cell>
          <cell r="K471" t="str">
            <v>Пр.1 п. 1.3.5</v>
          </cell>
        </row>
        <row r="472">
          <cell r="I472" t="str">
            <v>работы по непосредственному управлению транспортными средствами</v>
          </cell>
          <cell r="K472" t="str">
            <v>Пр.2 п. 17</v>
          </cell>
        </row>
        <row r="473">
          <cell r="A473">
            <v>98</v>
          </cell>
          <cell r="B473" t="str">
            <v>Лаптев Василий Федорович</v>
          </cell>
          <cell r="C473">
            <v>17908</v>
          </cell>
          <cell r="D473" t="str">
            <v>ЭСР № 5</v>
          </cell>
          <cell r="E473" t="str">
            <v>слесарь по обсл. т/п и т/с</v>
          </cell>
          <cell r="F473">
            <v>18503</v>
          </cell>
          <cell r="G473" t="str">
            <v>6;3</v>
          </cell>
          <cell r="H473" t="str">
            <v>6;3</v>
          </cell>
          <cell r="I473" t="str">
            <v>Шум</v>
          </cell>
          <cell r="J473" t="str">
            <v>&lt; 80 дБА</v>
          </cell>
          <cell r="K473" t="str">
            <v>Пр. 1 п. 3.5.</v>
          </cell>
          <cell r="L473">
            <v>38514</v>
          </cell>
        </row>
        <row r="474">
          <cell r="I474" t="str">
            <v>Региональное мышечное напряжение</v>
          </cell>
          <cell r="J474" t="str">
            <v>II кл.</v>
          </cell>
          <cell r="K474" t="str">
            <v>Пр. 1 п. 4.1.2.</v>
          </cell>
        </row>
        <row r="475">
          <cell r="A475">
            <v>99</v>
          </cell>
          <cell r="B475" t="str">
            <v>Лаптев Владислав Иннокентьевич</v>
          </cell>
          <cell r="C475">
            <v>14444</v>
          </cell>
          <cell r="D475" t="str">
            <v>ЭСР № 1</v>
          </cell>
          <cell r="E475" t="str">
            <v>слесарь по обсл. т/п и т/с</v>
          </cell>
          <cell r="F475">
            <v>18503</v>
          </cell>
          <cell r="G475" t="str">
            <v>14;4</v>
          </cell>
          <cell r="H475" t="str">
            <v>14;4</v>
          </cell>
          <cell r="I475" t="str">
            <v>Шум</v>
          </cell>
          <cell r="J475" t="str">
            <v>&lt; 80 дБА</v>
          </cell>
          <cell r="K475" t="str">
            <v>Пр. 1 п. 3.5.</v>
          </cell>
          <cell r="M475">
            <v>37995</v>
          </cell>
        </row>
        <row r="476">
          <cell r="I476" t="str">
            <v>Региональное мышечное напряжение</v>
          </cell>
          <cell r="J476" t="str">
            <v>II кл.</v>
          </cell>
          <cell r="K476" t="str">
            <v>Пр. 1 п. 4.1.2.</v>
          </cell>
        </row>
        <row r="477">
          <cell r="A477">
            <v>100</v>
          </cell>
          <cell r="B477" t="str">
            <v>Левичев Олег Иванович</v>
          </cell>
          <cell r="C477">
            <v>23783</v>
          </cell>
          <cell r="D477" t="str">
            <v>АТЦ</v>
          </cell>
          <cell r="E477" t="str">
            <v>водитель а/м</v>
          </cell>
          <cell r="F477">
            <v>11442</v>
          </cell>
          <cell r="G477" t="str">
            <v>13;4</v>
          </cell>
          <cell r="H477" t="str">
            <v>13;4</v>
          </cell>
          <cell r="I477" t="str">
            <v>локальная вибрация</v>
          </cell>
          <cell r="J477" t="str">
            <v>&lt;112 дБ</v>
          </cell>
          <cell r="K477" t="str">
            <v>Пр.1 п. 3.4.1</v>
          </cell>
          <cell r="L477">
            <v>39660</v>
          </cell>
        </row>
        <row r="478">
          <cell r="I478" t="str">
            <v>общая вибрация</v>
          </cell>
          <cell r="J478" t="str">
            <v>&lt;116 дБ</v>
          </cell>
          <cell r="K478" t="str">
            <v>Пр.1 п. 3.4.2</v>
          </cell>
        </row>
        <row r="479">
          <cell r="I479" t="str">
            <v>шум</v>
          </cell>
          <cell r="J479" t="str">
            <v>&lt; 70 дБА</v>
          </cell>
          <cell r="K479" t="str">
            <v>Пр.1 п. 3.5</v>
          </cell>
        </row>
        <row r="480">
          <cell r="I480" t="str">
            <v>региональное мышечное напряжение</v>
          </cell>
          <cell r="J480" t="str">
            <v>III кл.</v>
          </cell>
          <cell r="K480" t="str">
            <v>Пр.1 п. 4.1.2</v>
          </cell>
        </row>
        <row r="481">
          <cell r="I481" t="str">
            <v>азот диоксид</v>
          </cell>
          <cell r="J481" t="str">
            <v>&lt;2 мг/м3</v>
          </cell>
          <cell r="K481" t="str">
            <v>Пр.1 п. 1.2.1</v>
          </cell>
        </row>
        <row r="482">
          <cell r="I482" t="str">
            <v>углерода оксид</v>
          </cell>
          <cell r="J482" t="str">
            <v>&lt;20 мг/м3</v>
          </cell>
          <cell r="K482" t="str">
            <v>Пр.1 п. 1.2.37</v>
          </cell>
        </row>
        <row r="483">
          <cell r="I483" t="str">
            <v>масла минеральные нефтяные</v>
          </cell>
          <cell r="J483" t="str">
            <v>&lt;0,2 мг/м3</v>
          </cell>
          <cell r="K483" t="str">
            <v>Пр.1 п. 1.3.5</v>
          </cell>
        </row>
        <row r="484">
          <cell r="I484" t="str">
            <v>акролеин</v>
          </cell>
          <cell r="J484" t="str">
            <v>&lt;0,2 мг/м3</v>
          </cell>
          <cell r="K484" t="str">
            <v>Пр.1 п. 1.2.2</v>
          </cell>
        </row>
        <row r="485">
          <cell r="I485" t="str">
            <v>сера диоксид</v>
          </cell>
          <cell r="J485" t="str">
            <v>&lt;5 мг/м3</v>
          </cell>
          <cell r="K485" t="str">
            <v>Пр.1 п. 1.2.32</v>
          </cell>
        </row>
        <row r="486">
          <cell r="I486" t="str">
            <v>проп-2ен-1аль</v>
          </cell>
          <cell r="J486" t="str">
            <v xml:space="preserve">  &lt;0,2 мг/м3</v>
          </cell>
          <cell r="K486" t="str">
            <v>Пр.1. п. 1.2.2</v>
          </cell>
        </row>
        <row r="487">
          <cell r="I487" t="str">
            <v>бензапирен</v>
          </cell>
          <cell r="J487" t="str">
            <v xml:space="preserve">  &lt;100 мг/м3</v>
          </cell>
          <cell r="K487" t="str">
            <v>Пр.1 п. 1.2.43</v>
          </cell>
        </row>
        <row r="488">
          <cell r="I488" t="str">
            <v>бензин</v>
          </cell>
          <cell r="J488" t="str">
            <v>&lt;100 мг/м3</v>
          </cell>
          <cell r="K488" t="str">
            <v>Пр.1 п. 1.3.5</v>
          </cell>
        </row>
        <row r="489">
          <cell r="I489" t="str">
            <v>работы по непосредственному управлению транспортными средствами</v>
          </cell>
          <cell r="K489" t="str">
            <v>Пр.2 п. 17</v>
          </cell>
        </row>
        <row r="490">
          <cell r="A490">
            <v>101</v>
          </cell>
          <cell r="B490" t="str">
            <v>Липинкин Владимир Юрьевич</v>
          </cell>
          <cell r="C490">
            <v>20183</v>
          </cell>
          <cell r="D490" t="str">
            <v>ЭСР № 2</v>
          </cell>
          <cell r="E490" t="str">
            <v>слесарь по обсл. т/п и т/с</v>
          </cell>
          <cell r="F490">
            <v>18503</v>
          </cell>
          <cell r="G490" t="str">
            <v>11;10</v>
          </cell>
          <cell r="H490" t="str">
            <v>11;10</v>
          </cell>
          <cell r="I490" t="str">
            <v>Шум</v>
          </cell>
          <cell r="J490" t="str">
            <v>&lt; 80 дБА</v>
          </cell>
          <cell r="K490" t="str">
            <v>Пр. 1 п. 3.5.</v>
          </cell>
          <cell r="M490">
            <v>37995</v>
          </cell>
        </row>
        <row r="491">
          <cell r="I491" t="str">
            <v>Региональное мышечное напряжение</v>
          </cell>
          <cell r="J491" t="str">
            <v>II кл.</v>
          </cell>
          <cell r="K491" t="str">
            <v>Пр. 1 п. 4.1.2.</v>
          </cell>
        </row>
        <row r="492">
          <cell r="A492">
            <v>102</v>
          </cell>
          <cell r="B492" t="str">
            <v>Липинкина Елена Владимировна</v>
          </cell>
          <cell r="C492">
            <v>21080</v>
          </cell>
          <cell r="D492" t="str">
            <v>ЭСР № 4</v>
          </cell>
          <cell r="E492" t="str">
            <v>диспетчер-кладовщик</v>
          </cell>
          <cell r="F492">
            <v>21629</v>
          </cell>
          <cell r="G492" t="str">
            <v>14;1</v>
          </cell>
          <cell r="H492" t="str">
            <v>14;1</v>
          </cell>
          <cell r="I492" t="str">
            <v>Работа на ПЭВМ</v>
          </cell>
          <cell r="J492" t="str">
            <v>II кл</v>
          </cell>
          <cell r="K492" t="str">
            <v>Пр. 1 п. 4.2.3.</v>
          </cell>
        </row>
        <row r="493">
          <cell r="I493" t="str">
            <v>ЭМП</v>
          </cell>
          <cell r="K493" t="str">
            <v xml:space="preserve"> Пр. 1 п. 3.2.2</v>
          </cell>
        </row>
        <row r="494">
          <cell r="A494">
            <v>103</v>
          </cell>
          <cell r="B494" t="str">
            <v>Логинов Вячеслав Федорович</v>
          </cell>
          <cell r="C494">
            <v>19226</v>
          </cell>
          <cell r="D494" t="str">
            <v>ЭСР № 6</v>
          </cell>
          <cell r="E494" t="str">
            <v>слесарь по обсл. т/п и т/с</v>
          </cell>
          <cell r="F494">
            <v>18503</v>
          </cell>
          <cell r="G494" t="str">
            <v>6;7</v>
          </cell>
          <cell r="H494" t="str">
            <v>6;7</v>
          </cell>
          <cell r="I494" t="str">
            <v>Шум</v>
          </cell>
          <cell r="J494" t="str">
            <v>&lt; 80 дБА</v>
          </cell>
          <cell r="K494" t="str">
            <v>Пр. 1 п. 3.5.</v>
          </cell>
          <cell r="L494">
            <v>38514</v>
          </cell>
        </row>
        <row r="495">
          <cell r="I495" t="str">
            <v>Региональное мышечное напряжение</v>
          </cell>
          <cell r="J495" t="str">
            <v>II кл.</v>
          </cell>
          <cell r="K495" t="str">
            <v>Пр. 1 п. 4.1.2.</v>
          </cell>
        </row>
        <row r="496">
          <cell r="A496">
            <v>104</v>
          </cell>
          <cell r="B496" t="str">
            <v>Логиновских Василий Викторович</v>
          </cell>
          <cell r="C496">
            <v>26688</v>
          </cell>
          <cell r="D496" t="str">
            <v>АТЦ</v>
          </cell>
          <cell r="E496" t="str">
            <v>водитель а/м</v>
          </cell>
          <cell r="F496">
            <v>11442</v>
          </cell>
          <cell r="G496" t="str">
            <v>9;6</v>
          </cell>
          <cell r="H496" t="str">
            <v>9;6</v>
          </cell>
          <cell r="I496" t="str">
            <v>локальная вибрация</v>
          </cell>
          <cell r="J496" t="str">
            <v>&lt;112 дБ</v>
          </cell>
          <cell r="K496" t="str">
            <v>Пр.1 п. 3.4.1</v>
          </cell>
          <cell r="L496">
            <v>39660</v>
          </cell>
        </row>
        <row r="497">
          <cell r="I497" t="str">
            <v>общая вибрация</v>
          </cell>
          <cell r="J497" t="str">
            <v>&lt;116 дБ</v>
          </cell>
          <cell r="K497" t="str">
            <v>Пр.1 п. 3.4.2</v>
          </cell>
        </row>
        <row r="498">
          <cell r="I498" t="str">
            <v>шум</v>
          </cell>
          <cell r="J498" t="str">
            <v>&lt; 70 дБА</v>
          </cell>
          <cell r="K498" t="str">
            <v>Пр.1 п. 3.5</v>
          </cell>
        </row>
        <row r="499">
          <cell r="I499" t="str">
            <v>региональное мышечное напряжение</v>
          </cell>
          <cell r="J499" t="str">
            <v>III кл.</v>
          </cell>
          <cell r="K499" t="str">
            <v>Пр.1 п. 4.1.2</v>
          </cell>
        </row>
        <row r="500">
          <cell r="I500" t="str">
            <v>азот диоксид</v>
          </cell>
          <cell r="J500" t="str">
            <v>&lt;2 мг/м3</v>
          </cell>
          <cell r="K500" t="str">
            <v>Пр.1 п. 1.2.1</v>
          </cell>
        </row>
        <row r="501">
          <cell r="I501" t="str">
            <v>углерода оксид</v>
          </cell>
          <cell r="J501" t="str">
            <v>&lt;20 мг/м3</v>
          </cell>
          <cell r="K501" t="str">
            <v>Пр.1 п. 1.2.37</v>
          </cell>
        </row>
        <row r="502">
          <cell r="I502" t="str">
            <v>масла минеральные нефтяные</v>
          </cell>
          <cell r="J502" t="str">
            <v>&lt;0,2 мг/м3</v>
          </cell>
          <cell r="K502" t="str">
            <v>Пр.1 п. 1.3.5</v>
          </cell>
        </row>
        <row r="503">
          <cell r="I503" t="str">
            <v>акролеин</v>
          </cell>
          <cell r="J503" t="str">
            <v>&lt;0,2 мг/м3</v>
          </cell>
          <cell r="K503" t="str">
            <v>Пр.1 п. 1.2.2</v>
          </cell>
        </row>
        <row r="504">
          <cell r="I504" t="str">
            <v>сера диоксид</v>
          </cell>
          <cell r="J504" t="str">
            <v>&lt;5 мг/м3</v>
          </cell>
          <cell r="K504" t="str">
            <v>Пр.1 п. 1.2.32</v>
          </cell>
        </row>
        <row r="505">
          <cell r="I505" t="str">
            <v>проп-2ен-1аль</v>
          </cell>
          <cell r="J505" t="str">
            <v xml:space="preserve">  &lt;0,2 мг/м3</v>
          </cell>
          <cell r="K505" t="str">
            <v>Пр.1. п. 1.2.2</v>
          </cell>
        </row>
        <row r="506">
          <cell r="I506" t="str">
            <v>бензапирен</v>
          </cell>
          <cell r="J506" t="str">
            <v xml:space="preserve">  &lt;100 мг/м3</v>
          </cell>
          <cell r="K506" t="str">
            <v>Пр.1 п. 1.2.43</v>
          </cell>
        </row>
        <row r="507">
          <cell r="I507" t="str">
            <v>бензин</v>
          </cell>
          <cell r="J507" t="str">
            <v>&lt;100 мг/м3</v>
          </cell>
          <cell r="K507" t="str">
            <v>Пр.1 п. 1.3.5</v>
          </cell>
        </row>
        <row r="508">
          <cell r="I508" t="str">
            <v>работы по непосредственному управлению транспортными средствами</v>
          </cell>
          <cell r="K508" t="str">
            <v>Пр.2 п. 17</v>
          </cell>
        </row>
        <row r="509">
          <cell r="A509">
            <v>105</v>
          </cell>
          <cell r="B509" t="str">
            <v>Лузин Петр Порфирьевич</v>
          </cell>
          <cell r="C509">
            <v>19381</v>
          </cell>
          <cell r="D509" t="str">
            <v>ЭСР № 1</v>
          </cell>
          <cell r="E509" t="str">
            <v>слесарь по обсл. т/п и т/с</v>
          </cell>
          <cell r="F509">
            <v>18503</v>
          </cell>
          <cell r="G509" t="str">
            <v>8;7</v>
          </cell>
          <cell r="H509" t="str">
            <v>8;7</v>
          </cell>
          <cell r="I509" t="str">
            <v>Шум</v>
          </cell>
          <cell r="J509" t="str">
            <v>&lt; 80 дБА</v>
          </cell>
          <cell r="K509" t="str">
            <v>Пр. 1 п. 3.5.</v>
          </cell>
          <cell r="M509">
            <v>37995</v>
          </cell>
        </row>
        <row r="510">
          <cell r="I510" t="str">
            <v>Региональное мышечное напряжение</v>
          </cell>
          <cell r="J510" t="str">
            <v>II кл.</v>
          </cell>
          <cell r="K510" t="str">
            <v>Пр. 1 п. 4.1.2.</v>
          </cell>
        </row>
        <row r="511">
          <cell r="A511">
            <v>106</v>
          </cell>
          <cell r="B511" t="str">
            <v>Майоров Анатолий Алексеевич</v>
          </cell>
          <cell r="C511">
            <v>16077</v>
          </cell>
          <cell r="D511" t="str">
            <v>ЭСР № 3</v>
          </cell>
          <cell r="E511" t="str">
            <v>слесарь по обсл. т/п и т/с</v>
          </cell>
          <cell r="F511">
            <v>18503</v>
          </cell>
          <cell r="G511" t="str">
            <v>14;5</v>
          </cell>
          <cell r="H511" t="str">
            <v>14;5</v>
          </cell>
          <cell r="I511" t="str">
            <v>Шум</v>
          </cell>
          <cell r="J511" t="str">
            <v>&lt; 80 дБА</v>
          </cell>
          <cell r="K511" t="str">
            <v>Пр. 1 п. 3.5.</v>
          </cell>
          <cell r="L511">
            <v>38514</v>
          </cell>
        </row>
        <row r="512">
          <cell r="I512" t="str">
            <v>Региональное мышечное напряжение</v>
          </cell>
          <cell r="J512" t="str">
            <v>II кл.</v>
          </cell>
          <cell r="K512" t="str">
            <v>Пр. 1 п. 4.1.2.</v>
          </cell>
        </row>
        <row r="513">
          <cell r="A513">
            <v>107</v>
          </cell>
          <cell r="B513" t="str">
            <v>Макаров Григорий Иванович</v>
          </cell>
          <cell r="C513">
            <v>20193</v>
          </cell>
          <cell r="D513" t="str">
            <v>АТЦ</v>
          </cell>
          <cell r="E513" t="str">
            <v>водитель а/м</v>
          </cell>
          <cell r="F513">
            <v>11442</v>
          </cell>
          <cell r="G513" t="str">
            <v>6;7</v>
          </cell>
          <cell r="H513" t="str">
            <v>6;7</v>
          </cell>
          <cell r="I513" t="str">
            <v>локальная вибрация</v>
          </cell>
          <cell r="J513" t="str">
            <v>&lt;112 дБ</v>
          </cell>
          <cell r="K513" t="str">
            <v>Пр.1 п. 3.4.1</v>
          </cell>
          <cell r="L513">
            <v>39660</v>
          </cell>
        </row>
        <row r="514">
          <cell r="I514" t="str">
            <v>общая вибрация</v>
          </cell>
          <cell r="J514" t="str">
            <v>&lt;116 дБ</v>
          </cell>
          <cell r="K514" t="str">
            <v>Пр.1 п. 3.4.2</v>
          </cell>
        </row>
        <row r="515">
          <cell r="I515" t="str">
            <v>шум</v>
          </cell>
          <cell r="J515" t="str">
            <v>&lt; 70 дБА</v>
          </cell>
          <cell r="K515" t="str">
            <v>Пр.1 п. 3.5</v>
          </cell>
        </row>
        <row r="516">
          <cell r="I516" t="str">
            <v>региональное мышечное напряжение</v>
          </cell>
          <cell r="J516" t="str">
            <v>III кл.</v>
          </cell>
          <cell r="K516" t="str">
            <v>Пр.1 п. 4.1.2</v>
          </cell>
        </row>
        <row r="517">
          <cell r="I517" t="str">
            <v>азот диоксид</v>
          </cell>
          <cell r="J517" t="str">
            <v>&lt;2 мг/м3</v>
          </cell>
          <cell r="K517" t="str">
            <v>Пр.1 п. 1.2.1</v>
          </cell>
        </row>
        <row r="518">
          <cell r="I518" t="str">
            <v>углерода оксид</v>
          </cell>
          <cell r="J518" t="str">
            <v>&lt;20 мг/м3</v>
          </cell>
          <cell r="K518" t="str">
            <v>Пр.1 п. 1.2.37</v>
          </cell>
        </row>
        <row r="519">
          <cell r="I519" t="str">
            <v>масла минеральные нефтяные</v>
          </cell>
          <cell r="J519" t="str">
            <v>&lt;0,2 мг/м3</v>
          </cell>
          <cell r="K519" t="str">
            <v>Пр.1 п. 1.3.5</v>
          </cell>
        </row>
        <row r="520">
          <cell r="I520" t="str">
            <v>акролеин</v>
          </cell>
          <cell r="J520" t="str">
            <v>&lt;0,2 мг/м3</v>
          </cell>
          <cell r="K520" t="str">
            <v>Пр.1 п. 1.2.2</v>
          </cell>
        </row>
        <row r="521">
          <cell r="I521" t="str">
            <v>сера диоксид</v>
          </cell>
          <cell r="J521" t="str">
            <v>&lt;5 мг/м3</v>
          </cell>
          <cell r="K521" t="str">
            <v>Пр.1 п. 1.2.32</v>
          </cell>
        </row>
        <row r="522">
          <cell r="I522" t="str">
            <v>проп-2ен-1аль</v>
          </cell>
          <cell r="J522" t="str">
            <v xml:space="preserve">  &lt;0,2 мг/м3</v>
          </cell>
          <cell r="K522" t="str">
            <v>Пр.1. п. 1.2.2</v>
          </cell>
        </row>
        <row r="523">
          <cell r="I523" t="str">
            <v>бензапирен</v>
          </cell>
          <cell r="J523" t="str">
            <v xml:space="preserve">  &lt;100 мг/м3</v>
          </cell>
          <cell r="K523" t="str">
            <v>Пр.1 п. 1.2.43</v>
          </cell>
        </row>
        <row r="524">
          <cell r="I524" t="str">
            <v>бензин</v>
          </cell>
          <cell r="J524" t="str">
            <v>&lt;100 мг/м3</v>
          </cell>
          <cell r="K524" t="str">
            <v>Пр.1 п. 1.3.5</v>
          </cell>
        </row>
        <row r="525">
          <cell r="I525" t="str">
            <v>работы по непосредственному управлению транспортными средствами</v>
          </cell>
          <cell r="K525" t="str">
            <v>Пр.2 п. 17</v>
          </cell>
        </row>
        <row r="526">
          <cell r="A526">
            <v>108</v>
          </cell>
          <cell r="B526" t="str">
            <v>Малахов Анатолий Прокопьевич</v>
          </cell>
          <cell r="C526">
            <v>20204</v>
          </cell>
          <cell r="D526" t="str">
            <v>АТЦ</v>
          </cell>
          <cell r="E526" t="str">
            <v>водитель а/м</v>
          </cell>
          <cell r="F526">
            <v>11442</v>
          </cell>
          <cell r="G526" t="str">
            <v>13;8</v>
          </cell>
          <cell r="H526" t="str">
            <v>13;8</v>
          </cell>
          <cell r="I526" t="str">
            <v>локальная вибрация</v>
          </cell>
          <cell r="J526" t="str">
            <v>&lt;112 дБ</v>
          </cell>
          <cell r="K526" t="str">
            <v>Пр.1 п. 3.4.1</v>
          </cell>
          <cell r="L526">
            <v>39660</v>
          </cell>
        </row>
        <row r="527">
          <cell r="I527" t="str">
            <v>общая вибрация</v>
          </cell>
          <cell r="J527" t="str">
            <v>&lt;116 дБ</v>
          </cell>
          <cell r="K527" t="str">
            <v>Пр.1 п. 3.4.2</v>
          </cell>
        </row>
        <row r="528">
          <cell r="I528" t="str">
            <v>шум</v>
          </cell>
          <cell r="J528" t="str">
            <v>&lt; 70 дБА</v>
          </cell>
          <cell r="K528" t="str">
            <v>Пр.1 п. 3.5</v>
          </cell>
        </row>
        <row r="529">
          <cell r="I529" t="str">
            <v>региональное мышечное напряжение</v>
          </cell>
          <cell r="J529" t="str">
            <v>III кл.</v>
          </cell>
          <cell r="K529" t="str">
            <v>Пр.1 п. 4.1.2</v>
          </cell>
        </row>
        <row r="530">
          <cell r="I530" t="str">
            <v>азот диоксид</v>
          </cell>
          <cell r="J530" t="str">
            <v>&lt;2 мг/м3</v>
          </cell>
          <cell r="K530" t="str">
            <v>Пр.1 п. 1.2.1</v>
          </cell>
        </row>
        <row r="531">
          <cell r="I531" t="str">
            <v>углерода оксид</v>
          </cell>
          <cell r="J531" t="str">
            <v>&lt;20 мг/м3</v>
          </cell>
          <cell r="K531" t="str">
            <v>Пр.1 п. 1.2.37</v>
          </cell>
        </row>
        <row r="532">
          <cell r="I532" t="str">
            <v>масла минеральные нефтяные</v>
          </cell>
          <cell r="J532" t="str">
            <v>&lt;0,2 мг/м3</v>
          </cell>
          <cell r="K532" t="str">
            <v>Пр.1 п. 1.3.5</v>
          </cell>
        </row>
        <row r="533">
          <cell r="I533" t="str">
            <v>акролеин</v>
          </cell>
          <cell r="J533" t="str">
            <v>&lt;0,2 мг/м3</v>
          </cell>
          <cell r="K533" t="str">
            <v>Пр.1 п. 1.2.2</v>
          </cell>
        </row>
        <row r="534">
          <cell r="I534" t="str">
            <v>сера диоксид</v>
          </cell>
          <cell r="J534" t="str">
            <v>&lt;5 мг/м3</v>
          </cell>
          <cell r="K534" t="str">
            <v>Пр.1 п. 1.2.32</v>
          </cell>
        </row>
        <row r="535">
          <cell r="I535" t="str">
            <v>проп-2ен-1аль</v>
          </cell>
          <cell r="J535" t="str">
            <v xml:space="preserve">  &lt;0,2 мг/м3</v>
          </cell>
          <cell r="K535" t="str">
            <v>Пр.1. п. 1.2.2</v>
          </cell>
        </row>
        <row r="536">
          <cell r="I536" t="str">
            <v>бензапирен</v>
          </cell>
          <cell r="J536" t="str">
            <v xml:space="preserve">  &lt;100 мг/м3</v>
          </cell>
          <cell r="K536" t="str">
            <v>Пр.1 п. 1.2.43</v>
          </cell>
        </row>
        <row r="537">
          <cell r="I537" t="str">
            <v>бензин</v>
          </cell>
          <cell r="J537" t="str">
            <v>&lt;100 мг/м3</v>
          </cell>
          <cell r="K537" t="str">
            <v>Пр.1 п. 1.3.5</v>
          </cell>
        </row>
        <row r="538">
          <cell r="I538" t="str">
            <v>работы по непосредственному управлению транспортными средствами</v>
          </cell>
          <cell r="K538" t="str">
            <v>Пр.2 п. 17</v>
          </cell>
        </row>
        <row r="539">
          <cell r="A539">
            <v>109</v>
          </cell>
          <cell r="B539" t="str">
            <v>Малоземов Владимир Борисович</v>
          </cell>
          <cell r="C539">
            <v>19513</v>
          </cell>
          <cell r="D539" t="str">
            <v>ЭСР № 3</v>
          </cell>
          <cell r="E539" t="str">
            <v>слесарь по обсл. т/п и т/с</v>
          </cell>
          <cell r="F539">
            <v>18503</v>
          </cell>
          <cell r="G539" t="str">
            <v>13;11</v>
          </cell>
          <cell r="H539" t="str">
            <v>13;11</v>
          </cell>
          <cell r="I539" t="str">
            <v>Шум</v>
          </cell>
          <cell r="J539" t="str">
            <v>&lt; 80 дБА</v>
          </cell>
          <cell r="K539" t="str">
            <v>Пр. 1 п. 3.5.</v>
          </cell>
          <cell r="M539">
            <v>37995</v>
          </cell>
        </row>
        <row r="540">
          <cell r="I540" t="str">
            <v>Региональное мышечное напряжение</v>
          </cell>
          <cell r="J540" t="str">
            <v>II кл.</v>
          </cell>
          <cell r="K540" t="str">
            <v>Пр. 1 п. 4.1.2.</v>
          </cell>
        </row>
        <row r="541">
          <cell r="A541">
            <v>110</v>
          </cell>
          <cell r="B541" t="str">
            <v>Мамылов Михаил Алексеевич</v>
          </cell>
          <cell r="C541">
            <v>21668</v>
          </cell>
          <cell r="D541" t="str">
            <v>АТЦ</v>
          </cell>
          <cell r="E541" t="str">
            <v>водитель а/м</v>
          </cell>
          <cell r="F541">
            <v>11442</v>
          </cell>
          <cell r="G541" t="str">
            <v>8;1</v>
          </cell>
          <cell r="H541" t="str">
            <v>8;1</v>
          </cell>
          <cell r="I541" t="str">
            <v>локальная вибрация</v>
          </cell>
          <cell r="J541" t="str">
            <v>&lt;112 дБ</v>
          </cell>
          <cell r="K541" t="str">
            <v>Пр.1 п. 3.4.1</v>
          </cell>
          <cell r="L541">
            <v>39660</v>
          </cell>
        </row>
        <row r="542">
          <cell r="I542" t="str">
            <v>общая вибрация</v>
          </cell>
          <cell r="J542" t="str">
            <v>&lt;116 дБ</v>
          </cell>
          <cell r="K542" t="str">
            <v>Пр.1 п. 3.4.2</v>
          </cell>
        </row>
        <row r="543">
          <cell r="I543" t="str">
            <v>шум</v>
          </cell>
          <cell r="J543" t="str">
            <v>&lt; 70 дБА</v>
          </cell>
          <cell r="K543" t="str">
            <v>Пр.1 п. 3.5</v>
          </cell>
        </row>
        <row r="544">
          <cell r="I544" t="str">
            <v>региональное мышечное напряжение</v>
          </cell>
          <cell r="J544" t="str">
            <v>III кл.</v>
          </cell>
          <cell r="K544" t="str">
            <v>Пр.1 п. 4.1.2</v>
          </cell>
        </row>
        <row r="545">
          <cell r="I545" t="str">
            <v>азот диоксид</v>
          </cell>
          <cell r="J545" t="str">
            <v>&lt;2 мг/м3</v>
          </cell>
          <cell r="K545" t="str">
            <v>Пр.1 п. 1.2.1</v>
          </cell>
        </row>
        <row r="546">
          <cell r="I546" t="str">
            <v>углерода оксид</v>
          </cell>
          <cell r="J546" t="str">
            <v>&lt;20 мг/м3</v>
          </cell>
          <cell r="K546" t="str">
            <v>Пр.1 п. 1.2.37</v>
          </cell>
        </row>
        <row r="547">
          <cell r="I547" t="str">
            <v>масла минеральные нефтяные</v>
          </cell>
          <cell r="J547" t="str">
            <v>&lt;0,2 мг/м3</v>
          </cell>
          <cell r="K547" t="str">
            <v>Пр.1 п. 1.3.5</v>
          </cell>
        </row>
        <row r="548">
          <cell r="I548" t="str">
            <v>акролеин</v>
          </cell>
          <cell r="J548" t="str">
            <v>&lt;0,2 мг/м3</v>
          </cell>
          <cell r="K548" t="str">
            <v>Пр.1 п. 1.2.2</v>
          </cell>
        </row>
        <row r="549">
          <cell r="I549" t="str">
            <v>сера диоксид</v>
          </cell>
          <cell r="J549" t="str">
            <v>&lt;5 мг/м3</v>
          </cell>
          <cell r="K549" t="str">
            <v>Пр.1 п. 1.2.32</v>
          </cell>
        </row>
        <row r="550">
          <cell r="I550" t="str">
            <v>проп-2ен-1аль</v>
          </cell>
          <cell r="J550" t="str">
            <v xml:space="preserve">  &lt;0,2 мг/м3</v>
          </cell>
          <cell r="K550" t="str">
            <v>Пр.1. п. 1.2.2</v>
          </cell>
        </row>
        <row r="551">
          <cell r="I551" t="str">
            <v>бензапирен</v>
          </cell>
          <cell r="J551" t="str">
            <v xml:space="preserve">  &lt;100 мг/м3</v>
          </cell>
          <cell r="K551" t="str">
            <v>Пр.1 п. 1.2.43</v>
          </cell>
        </row>
        <row r="552">
          <cell r="I552" t="str">
            <v>бензин</v>
          </cell>
          <cell r="J552" t="str">
            <v>&lt;100 мг/м3</v>
          </cell>
          <cell r="K552" t="str">
            <v>Пр.1 п. 1.3.5</v>
          </cell>
        </row>
        <row r="553">
          <cell r="I553" t="str">
            <v>работы по непосредственному управлению транспортными средствами</v>
          </cell>
          <cell r="K553" t="str">
            <v>Пр.2 п. 17</v>
          </cell>
        </row>
        <row r="554">
          <cell r="A554">
            <v>111</v>
          </cell>
          <cell r="B554" t="str">
            <v>Медведев Андрей Владиславович</v>
          </cell>
          <cell r="C554">
            <v>23483</v>
          </cell>
          <cell r="D554" t="str">
            <v>АТЦ</v>
          </cell>
          <cell r="E554" t="str">
            <v>водитель а/м</v>
          </cell>
          <cell r="F554">
            <v>11442</v>
          </cell>
          <cell r="G554" t="str">
            <v>8;4</v>
          </cell>
          <cell r="H554" t="str">
            <v>8;4</v>
          </cell>
          <cell r="I554" t="str">
            <v>локальная вибрация</v>
          </cell>
          <cell r="J554" t="str">
            <v>&lt;112 дБ</v>
          </cell>
          <cell r="K554" t="str">
            <v>Пр.1 п. 3.4.1</v>
          </cell>
          <cell r="L554">
            <v>39660</v>
          </cell>
        </row>
        <row r="555">
          <cell r="I555" t="str">
            <v>общая вибрация</v>
          </cell>
          <cell r="J555" t="str">
            <v>&lt;116 дБ</v>
          </cell>
          <cell r="K555" t="str">
            <v>Пр.1 п. 3.4.2</v>
          </cell>
        </row>
        <row r="556">
          <cell r="I556" t="str">
            <v>шум</v>
          </cell>
          <cell r="J556" t="str">
            <v>&lt; 70 дБА</v>
          </cell>
          <cell r="K556" t="str">
            <v>Пр.1 п. 3.5</v>
          </cell>
        </row>
        <row r="557">
          <cell r="I557" t="str">
            <v>региональное мышечное напряжение</v>
          </cell>
          <cell r="J557" t="str">
            <v>III кл.</v>
          </cell>
          <cell r="K557" t="str">
            <v>Пр.1 п. 4.1.2</v>
          </cell>
        </row>
        <row r="558">
          <cell r="I558" t="str">
            <v>азот диоксид</v>
          </cell>
          <cell r="J558" t="str">
            <v>&lt;2 мг/м3</v>
          </cell>
          <cell r="K558" t="str">
            <v>Пр.1 п. 1.2.1</v>
          </cell>
        </row>
        <row r="559">
          <cell r="I559" t="str">
            <v>углерода оксид</v>
          </cell>
          <cell r="J559" t="str">
            <v>&lt;20 мг/м3</v>
          </cell>
          <cell r="K559" t="str">
            <v>Пр.1 п. 1.2.37</v>
          </cell>
        </row>
        <row r="560">
          <cell r="I560" t="str">
            <v>масла минеральные нефтяные</v>
          </cell>
          <cell r="J560" t="str">
            <v>&lt;0,2 мг/м3</v>
          </cell>
          <cell r="K560" t="str">
            <v>Пр.1 п. 1.3.5</v>
          </cell>
        </row>
        <row r="561">
          <cell r="I561" t="str">
            <v>акролеин</v>
          </cell>
          <cell r="J561" t="str">
            <v>&lt;0,2 мг/м3</v>
          </cell>
          <cell r="K561" t="str">
            <v>Пр.1 п. 1.2.2</v>
          </cell>
        </row>
        <row r="562">
          <cell r="I562" t="str">
            <v>сера диоксид</v>
          </cell>
          <cell r="J562" t="str">
            <v>&lt;5 мг/м3</v>
          </cell>
          <cell r="K562" t="str">
            <v>Пр.1 п. 1.2.32</v>
          </cell>
        </row>
        <row r="563">
          <cell r="I563" t="str">
            <v>проп-2ен-1аль</v>
          </cell>
          <cell r="J563" t="str">
            <v xml:space="preserve">  &lt;0,2 мг/м3</v>
          </cell>
          <cell r="K563" t="str">
            <v>Пр.1. п. 1.2.2</v>
          </cell>
        </row>
        <row r="564">
          <cell r="I564" t="str">
            <v>бензапирен</v>
          </cell>
          <cell r="J564" t="str">
            <v xml:space="preserve">  &lt;100 мг/м3</v>
          </cell>
          <cell r="K564" t="str">
            <v>Пр.1 п. 1.2.43</v>
          </cell>
        </row>
        <row r="565">
          <cell r="I565" t="str">
            <v>бензин</v>
          </cell>
          <cell r="J565" t="str">
            <v>&lt;100 мг/м3</v>
          </cell>
          <cell r="K565" t="str">
            <v>Пр.1 п. 1.3.5</v>
          </cell>
        </row>
        <row r="566">
          <cell r="I566" t="str">
            <v>работы по непосредственному управлению транспортными средствами</v>
          </cell>
          <cell r="K566" t="str">
            <v>Пр.2 п. 17</v>
          </cell>
        </row>
        <row r="567">
          <cell r="A567">
            <v>112</v>
          </cell>
          <cell r="B567" t="str">
            <v>Медведев Владимир Валерьевич</v>
          </cell>
          <cell r="C567">
            <v>25163</v>
          </cell>
          <cell r="D567" t="str">
            <v>АТЦ</v>
          </cell>
          <cell r="E567" t="str">
            <v>водитель а/м</v>
          </cell>
          <cell r="F567">
            <v>11442</v>
          </cell>
          <cell r="G567" t="str">
            <v>12;7</v>
          </cell>
          <cell r="H567" t="str">
            <v>12;7</v>
          </cell>
          <cell r="I567" t="str">
            <v>локальная вибрация</v>
          </cell>
          <cell r="J567" t="str">
            <v>&lt;112 дБ</v>
          </cell>
          <cell r="K567" t="str">
            <v>Пр.1 п. 3.4.1</v>
          </cell>
          <cell r="L567">
            <v>39660</v>
          </cell>
        </row>
        <row r="568">
          <cell r="I568" t="str">
            <v>общая вибрация</v>
          </cell>
          <cell r="J568" t="str">
            <v>&lt;116 дБ</v>
          </cell>
          <cell r="K568" t="str">
            <v>Пр.1 п. 3.4.2</v>
          </cell>
        </row>
        <row r="569">
          <cell r="I569" t="str">
            <v>шум</v>
          </cell>
          <cell r="J569" t="str">
            <v>&lt; 70 дБА</v>
          </cell>
          <cell r="K569" t="str">
            <v>Пр.1 п. 3.5</v>
          </cell>
        </row>
        <row r="570">
          <cell r="I570" t="str">
            <v>региональное мышечное напряжение</v>
          </cell>
          <cell r="J570" t="str">
            <v>III кл.</v>
          </cell>
          <cell r="K570" t="str">
            <v>Пр.1 п. 4.1.2</v>
          </cell>
        </row>
        <row r="571">
          <cell r="I571" t="str">
            <v>азот диоксид</v>
          </cell>
          <cell r="J571" t="str">
            <v>&lt;2 мг/м3</v>
          </cell>
          <cell r="K571" t="str">
            <v>Пр.1 п. 1.2.1</v>
          </cell>
        </row>
        <row r="572">
          <cell r="I572" t="str">
            <v>углерода оксид</v>
          </cell>
          <cell r="J572" t="str">
            <v>&lt;20 мг/м3</v>
          </cell>
          <cell r="K572" t="str">
            <v>Пр.1 п. 1.2.37</v>
          </cell>
        </row>
        <row r="573">
          <cell r="I573" t="str">
            <v>масла минеральные нефтяные</v>
          </cell>
          <cell r="J573" t="str">
            <v>&lt;0,2 мг/м3</v>
          </cell>
          <cell r="K573" t="str">
            <v>Пр.1 п. 1.3.5</v>
          </cell>
        </row>
        <row r="574">
          <cell r="I574" t="str">
            <v>акролеин</v>
          </cell>
          <cell r="J574" t="str">
            <v>&lt;0,2 мг/м3</v>
          </cell>
          <cell r="K574" t="str">
            <v>Пр.1 п. 1.2.2</v>
          </cell>
        </row>
        <row r="575">
          <cell r="I575" t="str">
            <v>сера диоксид</v>
          </cell>
          <cell r="J575" t="str">
            <v>&lt;5 мг/м3</v>
          </cell>
          <cell r="K575" t="str">
            <v>Пр.1 п. 1.2.32</v>
          </cell>
        </row>
        <row r="576">
          <cell r="I576" t="str">
            <v>проп-2ен-1аль</v>
          </cell>
          <cell r="J576" t="str">
            <v xml:space="preserve">  &lt;0,2 мг/м3</v>
          </cell>
          <cell r="K576" t="str">
            <v>Пр.1. п. 1.2.2</v>
          </cell>
        </row>
        <row r="577">
          <cell r="I577" t="str">
            <v>бензапирен</v>
          </cell>
          <cell r="J577" t="str">
            <v xml:space="preserve">  &lt;100 мг/м3</v>
          </cell>
          <cell r="K577" t="str">
            <v>Пр.1 п. 1.2.43</v>
          </cell>
        </row>
        <row r="578">
          <cell r="I578" t="str">
            <v>бензин</v>
          </cell>
          <cell r="J578" t="str">
            <v>&lt;100 мг/м3</v>
          </cell>
          <cell r="K578" t="str">
            <v>Пр.1 п. 1.3.5</v>
          </cell>
        </row>
        <row r="579">
          <cell r="I579" t="str">
            <v>работы по непосредственному управлению транспортными средствами</v>
          </cell>
          <cell r="K579" t="str">
            <v>Пр.2 п. 17</v>
          </cell>
        </row>
        <row r="580">
          <cell r="A580">
            <v>113</v>
          </cell>
          <cell r="B580" t="str">
            <v>Медведев Владимир Иванович</v>
          </cell>
          <cell r="C580">
            <v>20493</v>
          </cell>
          <cell r="D580" t="str">
            <v>ЭСР № 5</v>
          </cell>
          <cell r="E580" t="str">
            <v>слесарь по обсл. т/п и т/с</v>
          </cell>
          <cell r="F580">
            <v>18503</v>
          </cell>
          <cell r="G580" t="str">
            <v>7;2</v>
          </cell>
          <cell r="H580" t="str">
            <v>7;2</v>
          </cell>
          <cell r="I580" t="str">
            <v>Шум</v>
          </cell>
          <cell r="J580" t="str">
            <v>&lt; 80 дБА</v>
          </cell>
          <cell r="K580" t="str">
            <v>Пр. 1 п. 3.5.</v>
          </cell>
          <cell r="L580">
            <v>38514</v>
          </cell>
        </row>
        <row r="581">
          <cell r="I581" t="str">
            <v>Региональное мышечное напряжение</v>
          </cell>
          <cell r="J581" t="str">
            <v>II кл.</v>
          </cell>
          <cell r="K581" t="str">
            <v>Пр. 1 п. 4.1.2.</v>
          </cell>
        </row>
        <row r="582">
          <cell r="A582">
            <v>114</v>
          </cell>
          <cell r="B582" t="str">
            <v>Медведева Маргарита Ивановна</v>
          </cell>
          <cell r="C582">
            <v>16772</v>
          </cell>
          <cell r="D582" t="str">
            <v>АТЦ</v>
          </cell>
          <cell r="E582" t="str">
            <v>Уборщик территории</v>
          </cell>
          <cell r="F582">
            <v>19262</v>
          </cell>
          <cell r="G582" t="str">
            <v>12;10</v>
          </cell>
          <cell r="H582" t="str">
            <v>12;10</v>
          </cell>
          <cell r="I582" t="str">
            <v>региональное мышечное напряжение</v>
          </cell>
          <cell r="J582" t="str">
            <v>II кл.</v>
          </cell>
          <cell r="K582" t="str">
            <v>Пр.1 п. 4.1.2</v>
          </cell>
        </row>
        <row r="583">
          <cell r="I583" t="str">
            <v xml:space="preserve"> Охлаждающий микроклимат</v>
          </cell>
          <cell r="K583" t="str">
            <v>Пр. 1 п. 3.8.1</v>
          </cell>
        </row>
        <row r="584">
          <cell r="A584">
            <v>115</v>
          </cell>
          <cell r="B584" t="str">
            <v>Меньщиков Сергей Васильевич</v>
          </cell>
          <cell r="C584">
            <v>20617</v>
          </cell>
          <cell r="D584" t="str">
            <v>ЭСР № 1</v>
          </cell>
          <cell r="E584" t="str">
            <v>слесарь по обсл. т/п и т/с</v>
          </cell>
          <cell r="F584">
            <v>18503</v>
          </cell>
          <cell r="G584" t="str">
            <v>8;6</v>
          </cell>
          <cell r="H584" t="str">
            <v>8;6</v>
          </cell>
          <cell r="I584" t="str">
            <v>Шум</v>
          </cell>
          <cell r="J584" t="str">
            <v>&lt; 80 дБА</v>
          </cell>
          <cell r="K584" t="str">
            <v>Пр. 1 п. 3.5.</v>
          </cell>
          <cell r="M584">
            <v>37995</v>
          </cell>
        </row>
        <row r="585">
          <cell r="I585" t="str">
            <v>Региональное мышечное напряжение</v>
          </cell>
          <cell r="J585" t="str">
            <v>II кл.</v>
          </cell>
          <cell r="K585" t="str">
            <v>Пр. 1 п. 4.1.2.</v>
          </cell>
        </row>
        <row r="586">
          <cell r="A586">
            <v>116</v>
          </cell>
          <cell r="B586" t="str">
            <v>Минин Виктор Николаевич</v>
          </cell>
          <cell r="C586">
            <v>20046</v>
          </cell>
          <cell r="D586" t="str">
            <v>ЭСР № 1</v>
          </cell>
          <cell r="E586" t="str">
            <v>слесарь по обсл. т/п и т/с</v>
          </cell>
          <cell r="F586">
            <v>18503</v>
          </cell>
          <cell r="G586" t="str">
            <v>6;7</v>
          </cell>
          <cell r="H586" t="str">
            <v>6;7</v>
          </cell>
          <cell r="I586" t="str">
            <v>Шум</v>
          </cell>
          <cell r="J586" t="str">
            <v>&lt; 80 дБА</v>
          </cell>
          <cell r="K586" t="str">
            <v>Пр. 1 п. 3.5.</v>
          </cell>
          <cell r="L586">
            <v>38514</v>
          </cell>
        </row>
        <row r="587">
          <cell r="I587" t="str">
            <v>Региональное мышечное напряжение</v>
          </cell>
          <cell r="J587" t="str">
            <v>II кл.</v>
          </cell>
          <cell r="K587" t="str">
            <v>Пр. 1 п. 4.1.2.</v>
          </cell>
        </row>
        <row r="588">
          <cell r="A588">
            <v>117</v>
          </cell>
          <cell r="B588" t="str">
            <v>Мишин Николай Николаевич</v>
          </cell>
          <cell r="C588">
            <v>25024</v>
          </cell>
          <cell r="D588" t="str">
            <v>АТЦ</v>
          </cell>
          <cell r="E588" t="str">
            <v>водитель а/м</v>
          </cell>
          <cell r="F588">
            <v>11442</v>
          </cell>
          <cell r="G588" t="str">
            <v>13;2</v>
          </cell>
          <cell r="H588" t="str">
            <v>13;2</v>
          </cell>
          <cell r="I588" t="str">
            <v>локальная вибрация</v>
          </cell>
          <cell r="J588" t="str">
            <v>&lt;112 дБ</v>
          </cell>
          <cell r="K588" t="str">
            <v>Пр.1 п. 3.4.1</v>
          </cell>
          <cell r="L588">
            <v>39660</v>
          </cell>
        </row>
        <row r="589">
          <cell r="I589" t="str">
            <v>общая вибрация</v>
          </cell>
          <cell r="J589" t="str">
            <v>&lt;116 дБ</v>
          </cell>
          <cell r="K589" t="str">
            <v>Пр.1 п. 3.4.2</v>
          </cell>
        </row>
        <row r="590">
          <cell r="I590" t="str">
            <v>шум</v>
          </cell>
          <cell r="J590" t="str">
            <v>&lt; 70 дБА</v>
          </cell>
          <cell r="K590" t="str">
            <v>Пр.1 п. 3.5</v>
          </cell>
        </row>
        <row r="591">
          <cell r="I591" t="str">
            <v>региональное мышечное напряжение</v>
          </cell>
          <cell r="J591" t="str">
            <v>III кл.</v>
          </cell>
          <cell r="K591" t="str">
            <v>Пр.1 п. 4.1.2</v>
          </cell>
        </row>
        <row r="592">
          <cell r="I592" t="str">
            <v>азот диоксид</v>
          </cell>
          <cell r="J592" t="str">
            <v>&lt;2 мг/м3</v>
          </cell>
          <cell r="K592" t="str">
            <v>Пр.1 п. 1.2.1</v>
          </cell>
        </row>
        <row r="593">
          <cell r="I593" t="str">
            <v>углерода оксид</v>
          </cell>
          <cell r="J593" t="str">
            <v>&lt;20 мг/м3</v>
          </cell>
          <cell r="K593" t="str">
            <v>Пр.1 п. 1.2.37</v>
          </cell>
        </row>
        <row r="594">
          <cell r="I594" t="str">
            <v>масла минеральные нефтяные</v>
          </cell>
          <cell r="J594" t="str">
            <v>&lt;0,2 мг/м3</v>
          </cell>
          <cell r="K594" t="str">
            <v>Пр.1 п. 1.3.5</v>
          </cell>
        </row>
        <row r="595">
          <cell r="I595" t="str">
            <v>акролеин</v>
          </cell>
          <cell r="J595" t="str">
            <v>&lt;0,2 мг/м3</v>
          </cell>
          <cell r="K595" t="str">
            <v>Пр.1 п. 1.2.2</v>
          </cell>
        </row>
        <row r="596">
          <cell r="I596" t="str">
            <v>сера диоксид</v>
          </cell>
          <cell r="J596" t="str">
            <v>&lt;5 мг/м3</v>
          </cell>
          <cell r="K596" t="str">
            <v>Пр.1 п. 1.2.32</v>
          </cell>
        </row>
        <row r="597">
          <cell r="I597" t="str">
            <v>проп-2ен-1аль</v>
          </cell>
          <cell r="J597" t="str">
            <v xml:space="preserve">  &lt;0,2 мг/м3</v>
          </cell>
          <cell r="K597" t="str">
            <v>Пр.1. п. 1.2.2</v>
          </cell>
        </row>
        <row r="598">
          <cell r="I598" t="str">
            <v>бензапирен</v>
          </cell>
          <cell r="J598" t="str">
            <v xml:space="preserve">  &lt;100 мг/м3</v>
          </cell>
          <cell r="K598" t="str">
            <v>Пр.1 п. 1.2.43</v>
          </cell>
        </row>
        <row r="599">
          <cell r="I599" t="str">
            <v>бензин</v>
          </cell>
          <cell r="J599" t="str">
            <v>&lt;100 мг/м3</v>
          </cell>
          <cell r="K599" t="str">
            <v>Пр.1 п. 1.3.5</v>
          </cell>
        </row>
        <row r="600">
          <cell r="I600" t="str">
            <v>работы по непосредственному управлению транспортными средствами</v>
          </cell>
          <cell r="K600" t="str">
            <v>Пр.2 п. 17</v>
          </cell>
        </row>
        <row r="601">
          <cell r="A601">
            <v>118</v>
          </cell>
          <cell r="B601" t="str">
            <v>Моисеев Олег Игоревич</v>
          </cell>
          <cell r="C601">
            <v>28045</v>
          </cell>
          <cell r="D601" t="str">
            <v>ЭСР № 4</v>
          </cell>
          <cell r="E601" t="str">
            <v>слесарь по обсл. т/п и т/с</v>
          </cell>
          <cell r="F601">
            <v>18503</v>
          </cell>
          <cell r="G601" t="str">
            <v>13;11</v>
          </cell>
          <cell r="H601" t="str">
            <v>13;11</v>
          </cell>
          <cell r="I601" t="str">
            <v>Шум</v>
          </cell>
          <cell r="J601" t="str">
            <v>&lt; 80 дБА</v>
          </cell>
          <cell r="K601" t="str">
            <v>Пр. 1 п. 3.5.</v>
          </cell>
          <cell r="M601">
            <v>37995</v>
          </cell>
        </row>
        <row r="602">
          <cell r="I602" t="str">
            <v>Региональное мышечное напряжение</v>
          </cell>
          <cell r="J602" t="str">
            <v>II кл.</v>
          </cell>
          <cell r="K602" t="str">
            <v>Пр. 1 п. 4.1.2.</v>
          </cell>
        </row>
        <row r="603">
          <cell r="A603">
            <v>119</v>
          </cell>
          <cell r="B603" t="str">
            <v>Николаев Павел Владимирович</v>
          </cell>
          <cell r="C603">
            <v>19912</v>
          </cell>
          <cell r="D603" t="str">
            <v>АТЦ</v>
          </cell>
          <cell r="E603" t="str">
            <v>водитель а/м</v>
          </cell>
          <cell r="F603">
            <v>11442</v>
          </cell>
          <cell r="G603" t="str">
            <v>7;5</v>
          </cell>
          <cell r="H603" t="str">
            <v>7;5</v>
          </cell>
          <cell r="I603" t="str">
            <v>локальная вибрация</v>
          </cell>
          <cell r="J603" t="str">
            <v>&lt;112 дБ</v>
          </cell>
          <cell r="K603" t="str">
            <v>Пр.1 п. 3.4.1</v>
          </cell>
          <cell r="L603">
            <v>39660</v>
          </cell>
          <cell r="M603">
            <v>37424</v>
          </cell>
        </row>
        <row r="604">
          <cell r="I604" t="str">
            <v>общая вибрация</v>
          </cell>
          <cell r="J604" t="str">
            <v>&lt;116 дБ</v>
          </cell>
          <cell r="K604" t="str">
            <v>Пр.1 п. 3.4.2</v>
          </cell>
        </row>
        <row r="605">
          <cell r="I605" t="str">
            <v>шум</v>
          </cell>
          <cell r="J605" t="str">
            <v>&lt; 70 дБА</v>
          </cell>
          <cell r="K605" t="str">
            <v>Пр.1 п. 3.5</v>
          </cell>
        </row>
        <row r="606">
          <cell r="I606" t="str">
            <v>региональное мышечное напряжение</v>
          </cell>
          <cell r="J606" t="str">
            <v>III кл.</v>
          </cell>
          <cell r="K606" t="str">
            <v>Пр.1 п. 4.1.2</v>
          </cell>
        </row>
        <row r="607">
          <cell r="I607" t="str">
            <v>азот диоксид</v>
          </cell>
          <cell r="J607" t="str">
            <v>&lt;2 мг/м3</v>
          </cell>
          <cell r="K607" t="str">
            <v>Пр.1 п. 1.2.1</v>
          </cell>
        </row>
        <row r="608">
          <cell r="I608" t="str">
            <v>углерода оксид</v>
          </cell>
          <cell r="J608" t="str">
            <v>&lt;20 мг/м3</v>
          </cell>
          <cell r="K608" t="str">
            <v>Пр.1 п. 1.2.37</v>
          </cell>
        </row>
        <row r="609">
          <cell r="I609" t="str">
            <v>масла минеральные нефтяные</v>
          </cell>
          <cell r="J609" t="str">
            <v>&lt;0,2 мг/м3</v>
          </cell>
          <cell r="K609" t="str">
            <v>Пр.1 п. 1.3.5</v>
          </cell>
        </row>
        <row r="610">
          <cell r="I610" t="str">
            <v>акролеин</v>
          </cell>
          <cell r="J610" t="str">
            <v>&lt;0,2 мг/м3</v>
          </cell>
          <cell r="K610" t="str">
            <v>Пр.1 п. 1.2.2</v>
          </cell>
        </row>
        <row r="611">
          <cell r="I611" t="str">
            <v>сера диоксид</v>
          </cell>
          <cell r="J611" t="str">
            <v>&lt;5 мг/м3</v>
          </cell>
          <cell r="K611" t="str">
            <v>Пр.1 п. 1.2.32</v>
          </cell>
        </row>
        <row r="612">
          <cell r="I612" t="str">
            <v>проп-2ен-1аль</v>
          </cell>
          <cell r="J612" t="str">
            <v xml:space="preserve">  &lt;0,2 мг/м3</v>
          </cell>
          <cell r="K612" t="str">
            <v>Пр.1. п. 1.2.2</v>
          </cell>
        </row>
        <row r="613">
          <cell r="I613" t="str">
            <v>бензапирен</v>
          </cell>
          <cell r="J613" t="str">
            <v xml:space="preserve">  &lt;100 мг/м3</v>
          </cell>
          <cell r="K613" t="str">
            <v>Пр.1 п. 1.2.43</v>
          </cell>
        </row>
        <row r="614">
          <cell r="I614" t="str">
            <v>бензин</v>
          </cell>
          <cell r="J614" t="str">
            <v>&lt;100 мг/м3</v>
          </cell>
          <cell r="K614" t="str">
            <v>Пр.1 п. 1.3.5</v>
          </cell>
        </row>
        <row r="615">
          <cell r="I615" t="str">
            <v>работы по непосредственному управлению транспортными средствами</v>
          </cell>
          <cell r="K615" t="str">
            <v>Пр.2 п. 17</v>
          </cell>
        </row>
        <row r="616">
          <cell r="A616">
            <v>120</v>
          </cell>
          <cell r="B616" t="str">
            <v>Новокшенов Анатолий Андреевич</v>
          </cell>
          <cell r="C616">
            <v>22282</v>
          </cell>
          <cell r="D616" t="str">
            <v>АТЦ</v>
          </cell>
          <cell r="E616" t="str">
            <v>водитель а/м</v>
          </cell>
          <cell r="F616">
            <v>11442</v>
          </cell>
          <cell r="G616" t="str">
            <v>12;5</v>
          </cell>
          <cell r="H616" t="str">
            <v>12;5</v>
          </cell>
          <cell r="I616" t="str">
            <v>локальная вибрация</v>
          </cell>
          <cell r="J616" t="str">
            <v>&lt;112 дБ</v>
          </cell>
          <cell r="K616" t="str">
            <v>Пр.1 п. 3.4.1</v>
          </cell>
          <cell r="L616">
            <v>39660</v>
          </cell>
          <cell r="M616">
            <v>37424</v>
          </cell>
        </row>
        <row r="617">
          <cell r="I617" t="str">
            <v>общая вибрация</v>
          </cell>
          <cell r="J617" t="str">
            <v>&lt;116 дБ</v>
          </cell>
          <cell r="K617" t="str">
            <v>Пр.1 п. 3.4.2</v>
          </cell>
        </row>
        <row r="618">
          <cell r="I618" t="str">
            <v>шум</v>
          </cell>
          <cell r="J618" t="str">
            <v>&lt; 70 дБА</v>
          </cell>
          <cell r="K618" t="str">
            <v>Пр.1 п. 3.5</v>
          </cell>
        </row>
        <row r="619">
          <cell r="I619" t="str">
            <v>региональное мышечное напряжение</v>
          </cell>
          <cell r="J619" t="str">
            <v>III кл.</v>
          </cell>
          <cell r="K619" t="str">
            <v>Пр.1 п. 4.1.2</v>
          </cell>
        </row>
        <row r="620">
          <cell r="I620" t="str">
            <v>азот диоксид</v>
          </cell>
          <cell r="J620" t="str">
            <v>&lt;2 мг/м3</v>
          </cell>
          <cell r="K620" t="str">
            <v>Пр.1 п. 1.2.1</v>
          </cell>
        </row>
        <row r="621">
          <cell r="I621" t="str">
            <v>углерода оксид</v>
          </cell>
          <cell r="J621" t="str">
            <v>&lt;20 мг/м3</v>
          </cell>
          <cell r="K621" t="str">
            <v>Пр.1 п. 1.2.37</v>
          </cell>
        </row>
        <row r="622">
          <cell r="I622" t="str">
            <v>масла минеральные нефтяные</v>
          </cell>
          <cell r="J622" t="str">
            <v>&lt;0,2 мг/м3</v>
          </cell>
          <cell r="K622" t="str">
            <v>Пр.1 п. 1.3.5</v>
          </cell>
        </row>
        <row r="623">
          <cell r="I623" t="str">
            <v>акролеин</v>
          </cell>
          <cell r="J623" t="str">
            <v>&lt;0,2 мг/м3</v>
          </cell>
          <cell r="K623" t="str">
            <v>Пр.1 п. 1.2.2</v>
          </cell>
        </row>
        <row r="624">
          <cell r="I624" t="str">
            <v>сера диоксид</v>
          </cell>
          <cell r="J624" t="str">
            <v>&lt;5 мг/м3</v>
          </cell>
          <cell r="K624" t="str">
            <v>Пр.1 п. 1.2.32</v>
          </cell>
        </row>
        <row r="625">
          <cell r="I625" t="str">
            <v>проп-2ен-1аль</v>
          </cell>
          <cell r="J625" t="str">
            <v xml:space="preserve">  &lt;0,2 мг/м3</v>
          </cell>
          <cell r="K625" t="str">
            <v>Пр.1. п. 1.2.2</v>
          </cell>
        </row>
        <row r="626">
          <cell r="I626" t="str">
            <v>бензапирен</v>
          </cell>
          <cell r="J626" t="str">
            <v xml:space="preserve">  &lt;100 мг/м3</v>
          </cell>
          <cell r="K626" t="str">
            <v>Пр.1 п. 1.2.43</v>
          </cell>
        </row>
        <row r="627">
          <cell r="I627" t="str">
            <v>бензин</v>
          </cell>
          <cell r="J627" t="str">
            <v>&lt;100 мг/м3</v>
          </cell>
          <cell r="K627" t="str">
            <v>Пр.1 п. 1.3.5</v>
          </cell>
        </row>
        <row r="628">
          <cell r="I628" t="str">
            <v>работы по непосредственному управлению транспортными средствами</v>
          </cell>
          <cell r="K628" t="str">
            <v>Пр.2 п. 17</v>
          </cell>
        </row>
        <row r="629">
          <cell r="A629">
            <v>121</v>
          </cell>
          <cell r="B629" t="str">
            <v>Обоскалов Владимир Захарович</v>
          </cell>
          <cell r="C629">
            <v>18487</v>
          </cell>
          <cell r="D629" t="str">
            <v>АТЦ</v>
          </cell>
          <cell r="E629" t="str">
            <v>водитель а/м</v>
          </cell>
          <cell r="F629">
            <v>11442</v>
          </cell>
          <cell r="G629" t="str">
            <v>14;0</v>
          </cell>
          <cell r="H629" t="str">
            <v>14;0</v>
          </cell>
          <cell r="I629" t="str">
            <v>локальная вибрация</v>
          </cell>
          <cell r="J629" t="str">
            <v>&lt;112 дБ</v>
          </cell>
          <cell r="K629" t="str">
            <v>Пр.1 п. 3.4.1</v>
          </cell>
          <cell r="L629">
            <v>39660</v>
          </cell>
          <cell r="M629">
            <v>37424</v>
          </cell>
        </row>
        <row r="630">
          <cell r="I630" t="str">
            <v>общая вибрация</v>
          </cell>
          <cell r="J630" t="str">
            <v>&lt;116 дБ</v>
          </cell>
          <cell r="K630" t="str">
            <v>Пр.1 п. 3.4.2</v>
          </cell>
        </row>
        <row r="631">
          <cell r="I631" t="str">
            <v>шум</v>
          </cell>
          <cell r="J631" t="str">
            <v>&lt; 70 дБА</v>
          </cell>
          <cell r="K631" t="str">
            <v>Пр.1 п. 3.5</v>
          </cell>
        </row>
        <row r="632">
          <cell r="I632" t="str">
            <v>региональное мышечное напряжение</v>
          </cell>
          <cell r="J632" t="str">
            <v>III кл.</v>
          </cell>
          <cell r="K632" t="str">
            <v>Пр.1 п. 4.1.2</v>
          </cell>
        </row>
        <row r="633">
          <cell r="I633" t="str">
            <v>азот диоксид</v>
          </cell>
          <cell r="J633" t="str">
            <v>&lt;2 мг/м3</v>
          </cell>
          <cell r="K633" t="str">
            <v>Пр.1 п. 1.2.1</v>
          </cell>
        </row>
        <row r="634">
          <cell r="I634" t="str">
            <v>углерода оксид</v>
          </cell>
          <cell r="J634" t="str">
            <v>&lt;20 мг/м3</v>
          </cell>
          <cell r="K634" t="str">
            <v>Пр.1 п. 1.2.37</v>
          </cell>
        </row>
        <row r="635">
          <cell r="I635" t="str">
            <v>масла минеральные нефтяные</v>
          </cell>
          <cell r="J635" t="str">
            <v>&lt;0,2 мг/м3</v>
          </cell>
          <cell r="K635" t="str">
            <v>Пр.1 п. 1.3.5</v>
          </cell>
        </row>
        <row r="636">
          <cell r="I636" t="str">
            <v>акролеин</v>
          </cell>
          <cell r="J636" t="str">
            <v>&lt;0,2 мг/м3</v>
          </cell>
          <cell r="K636" t="str">
            <v>Пр.1 п. 1.2.2</v>
          </cell>
        </row>
        <row r="637">
          <cell r="I637" t="str">
            <v>сера диоксид</v>
          </cell>
          <cell r="J637" t="str">
            <v>&lt;5 мг/м3</v>
          </cell>
          <cell r="K637" t="str">
            <v>Пр.1 п. 1.2.32</v>
          </cell>
        </row>
        <row r="638">
          <cell r="I638" t="str">
            <v>проп-2ен-1аль</v>
          </cell>
          <cell r="J638" t="str">
            <v xml:space="preserve">  &lt;0,2 мг/м3</v>
          </cell>
          <cell r="K638" t="str">
            <v>Пр.1. п. 1.2.2</v>
          </cell>
        </row>
        <row r="639">
          <cell r="I639" t="str">
            <v>бензапирен</v>
          </cell>
          <cell r="J639" t="str">
            <v xml:space="preserve">  &lt;100 мг/м3</v>
          </cell>
          <cell r="K639" t="str">
            <v>Пр.1 п. 1.2.43</v>
          </cell>
        </row>
        <row r="640">
          <cell r="I640" t="str">
            <v>бензин</v>
          </cell>
          <cell r="J640" t="str">
            <v>&lt;100 мг/м3</v>
          </cell>
          <cell r="K640" t="str">
            <v>Пр.1 п. 1.3.5</v>
          </cell>
        </row>
        <row r="641">
          <cell r="I641" t="str">
            <v>работы по непосредственному управлению транспортными средствами</v>
          </cell>
          <cell r="K641" t="str">
            <v>Пр.2 п. 17</v>
          </cell>
        </row>
        <row r="642">
          <cell r="A642">
            <v>122</v>
          </cell>
          <cell r="B642" t="str">
            <v>Озорнин Александр Юрьевич</v>
          </cell>
          <cell r="C642">
            <v>22966</v>
          </cell>
          <cell r="D642" t="str">
            <v>ЭСР № 6</v>
          </cell>
          <cell r="E642" t="str">
            <v>слесарь по обсл. т/п и т/с</v>
          </cell>
          <cell r="F642">
            <v>18503</v>
          </cell>
          <cell r="G642" t="str">
            <v>4;9</v>
          </cell>
          <cell r="H642" t="str">
            <v>4;9</v>
          </cell>
          <cell r="I642" t="str">
            <v>Шум</v>
          </cell>
          <cell r="J642" t="str">
            <v>&lt; 80 дБА</v>
          </cell>
          <cell r="K642" t="str">
            <v>Пр. 1 п. 3.5.</v>
          </cell>
          <cell r="L642">
            <v>38514</v>
          </cell>
        </row>
        <row r="643">
          <cell r="I643" t="str">
            <v>Региональное мышечное напряжение</v>
          </cell>
          <cell r="J643" t="str">
            <v>II кл.</v>
          </cell>
          <cell r="K643" t="str">
            <v>Пр. 1 п. 4.1.2.</v>
          </cell>
        </row>
        <row r="644">
          <cell r="A644">
            <v>123</v>
          </cell>
          <cell r="B644" t="str">
            <v>Осинцев Дмитрий Юрьевич</v>
          </cell>
          <cell r="C644">
            <v>26069</v>
          </cell>
          <cell r="D644" t="str">
            <v>ЭСР № 4</v>
          </cell>
          <cell r="E644" t="str">
            <v>слесарь по обсл. т/п и т/с</v>
          </cell>
          <cell r="F644">
            <v>18503</v>
          </cell>
          <cell r="G644" t="str">
            <v>11;7</v>
          </cell>
          <cell r="H644" t="str">
            <v>11;7</v>
          </cell>
          <cell r="I644" t="str">
            <v>Шум</v>
          </cell>
          <cell r="J644" t="str">
            <v>&lt; 80 дБА</v>
          </cell>
          <cell r="K644" t="str">
            <v>Пр. 1 п. 3.5.</v>
          </cell>
          <cell r="M644">
            <v>37995</v>
          </cell>
        </row>
        <row r="645">
          <cell r="I645" t="str">
            <v>Региональное мышечное напряжение</v>
          </cell>
          <cell r="J645" t="str">
            <v>II кл.</v>
          </cell>
          <cell r="K645" t="str">
            <v>Пр. 1 п. 4.1.2.</v>
          </cell>
        </row>
        <row r="646">
          <cell r="A646">
            <v>124</v>
          </cell>
          <cell r="B646" t="str">
            <v>Осинцев Сергей Николаевич</v>
          </cell>
          <cell r="C646">
            <v>20606</v>
          </cell>
          <cell r="D646" t="str">
            <v>АТЦ</v>
          </cell>
          <cell r="E646" t="str">
            <v>водитель а/м</v>
          </cell>
          <cell r="F646">
            <v>11442</v>
          </cell>
          <cell r="G646" t="str">
            <v>11;5</v>
          </cell>
          <cell r="H646" t="str">
            <v>11;5</v>
          </cell>
          <cell r="I646" t="str">
            <v>локальная вибрация</v>
          </cell>
          <cell r="J646" t="str">
            <v>&lt;112 дБ</v>
          </cell>
          <cell r="K646" t="str">
            <v>Пр.1 п. 3.4.1</v>
          </cell>
          <cell r="L646">
            <v>39660</v>
          </cell>
          <cell r="M646">
            <v>37424</v>
          </cell>
        </row>
        <row r="647">
          <cell r="I647" t="str">
            <v>общая вибрация</v>
          </cell>
          <cell r="J647" t="str">
            <v>&lt;116 дБ</v>
          </cell>
          <cell r="K647" t="str">
            <v>Пр.1 п. 3.4.2</v>
          </cell>
        </row>
        <row r="648">
          <cell r="I648" t="str">
            <v>шум</v>
          </cell>
          <cell r="J648" t="str">
            <v>&lt; 70 дБА</v>
          </cell>
          <cell r="K648" t="str">
            <v>Пр.1 п. 3.5</v>
          </cell>
        </row>
        <row r="649">
          <cell r="I649" t="str">
            <v>региональное мышечное напряжение</v>
          </cell>
          <cell r="J649" t="str">
            <v>III кл.</v>
          </cell>
          <cell r="K649" t="str">
            <v>Пр.1 п. 4.1.2</v>
          </cell>
        </row>
        <row r="650">
          <cell r="I650" t="str">
            <v>азот диоксид</v>
          </cell>
          <cell r="J650" t="str">
            <v>&lt;2 мг/м3</v>
          </cell>
          <cell r="K650" t="str">
            <v>Пр.1 п. 1.2.1</v>
          </cell>
        </row>
        <row r="651">
          <cell r="I651" t="str">
            <v>углерода оксид</v>
          </cell>
          <cell r="J651" t="str">
            <v>&lt;20 мг/м3</v>
          </cell>
          <cell r="K651" t="str">
            <v>Пр.1 п. 1.2.37</v>
          </cell>
        </row>
        <row r="652">
          <cell r="I652" t="str">
            <v>масла минеральные нефтяные</v>
          </cell>
          <cell r="J652" t="str">
            <v>&lt;0,2 мг/м3</v>
          </cell>
          <cell r="K652" t="str">
            <v>Пр.1 п. 1.3.5</v>
          </cell>
        </row>
        <row r="653">
          <cell r="I653" t="str">
            <v>акролеин</v>
          </cell>
          <cell r="J653" t="str">
            <v>&lt;0,2 мг/м3</v>
          </cell>
          <cell r="K653" t="str">
            <v>Пр.1 п. 1.2.2</v>
          </cell>
        </row>
        <row r="654">
          <cell r="I654" t="str">
            <v>сера диоксид</v>
          </cell>
          <cell r="J654" t="str">
            <v>&lt;5 мг/м3</v>
          </cell>
          <cell r="K654" t="str">
            <v>Пр.1 п. 1.2.32</v>
          </cell>
        </row>
        <row r="655">
          <cell r="I655" t="str">
            <v>проп-2ен-1аль</v>
          </cell>
          <cell r="J655" t="str">
            <v xml:space="preserve">  &lt;0,2 мг/м3</v>
          </cell>
          <cell r="K655" t="str">
            <v>Пр.1. п. 1.2.2</v>
          </cell>
        </row>
        <row r="656">
          <cell r="I656" t="str">
            <v>бензапирен</v>
          </cell>
          <cell r="J656" t="str">
            <v xml:space="preserve">  &lt;100 мг/м3</v>
          </cell>
          <cell r="K656" t="str">
            <v>Пр.1 п. 1.2.43</v>
          </cell>
        </row>
        <row r="657">
          <cell r="I657" t="str">
            <v>бензин</v>
          </cell>
          <cell r="J657" t="str">
            <v>&lt;100 мг/м3</v>
          </cell>
          <cell r="K657" t="str">
            <v>Пр.1 п. 1.3.5</v>
          </cell>
        </row>
        <row r="658">
          <cell r="I658" t="str">
            <v>работы по непосредственному управлению транспортными средствами</v>
          </cell>
          <cell r="K658" t="str">
            <v>Пр.2 п. 17</v>
          </cell>
        </row>
        <row r="659">
          <cell r="A659">
            <v>125</v>
          </cell>
          <cell r="B659" t="str">
            <v>Павлов Александр Викторович</v>
          </cell>
          <cell r="C659">
            <v>26402</v>
          </cell>
          <cell r="D659" t="str">
            <v>ЭСР № 4</v>
          </cell>
          <cell r="E659" t="str">
            <v>слесарь по обсл. т/п и т/с</v>
          </cell>
          <cell r="F659">
            <v>18503</v>
          </cell>
          <cell r="G659" t="str">
            <v>16;8</v>
          </cell>
          <cell r="H659" t="str">
            <v>16;8</v>
          </cell>
          <cell r="I659" t="str">
            <v>Шум</v>
          </cell>
          <cell r="J659" t="str">
            <v>&lt; 80 дБА</v>
          </cell>
          <cell r="K659" t="str">
            <v>Пр. 1 п. 3.5.</v>
          </cell>
          <cell r="M659">
            <v>37995</v>
          </cell>
        </row>
        <row r="660">
          <cell r="I660" t="str">
            <v>Региональное мышечное напряжение</v>
          </cell>
          <cell r="J660" t="str">
            <v>II кл.</v>
          </cell>
          <cell r="K660" t="str">
            <v>Пр. 1 п. 4.1.2.</v>
          </cell>
        </row>
        <row r="661">
          <cell r="A661">
            <v>126</v>
          </cell>
          <cell r="B661" t="str">
            <v>Павлюткин Михаил Александрович</v>
          </cell>
          <cell r="C661">
            <v>29605</v>
          </cell>
          <cell r="D661" t="str">
            <v>ЭСР № 5</v>
          </cell>
          <cell r="E661" t="str">
            <v>слесарь по обсл. т/п и т/с</v>
          </cell>
          <cell r="F661">
            <v>18503</v>
          </cell>
          <cell r="G661" t="str">
            <v>4;10</v>
          </cell>
          <cell r="H661" t="str">
            <v>4;10</v>
          </cell>
          <cell r="I661" t="str">
            <v>Шум</v>
          </cell>
          <cell r="J661" t="str">
            <v>&lt; 80 дБА</v>
          </cell>
          <cell r="K661" t="str">
            <v>Пр. 1 п. 3.5.</v>
          </cell>
          <cell r="L661">
            <v>38514</v>
          </cell>
        </row>
        <row r="662">
          <cell r="I662" t="str">
            <v>Региональное мышечное напряжение</v>
          </cell>
          <cell r="J662" t="str">
            <v>II кл.</v>
          </cell>
          <cell r="K662" t="str">
            <v>Пр. 1 п. 4.1.2.</v>
          </cell>
        </row>
        <row r="663">
          <cell r="A663">
            <v>127</v>
          </cell>
          <cell r="B663" t="str">
            <v>Падалко Алевтина Ивановна</v>
          </cell>
          <cell r="C663">
            <v>12412</v>
          </cell>
          <cell r="D663" t="str">
            <v>ЭСР № 3</v>
          </cell>
          <cell r="E663" t="str">
            <v>уборщик произ. помещ.</v>
          </cell>
          <cell r="F663">
            <v>19258</v>
          </cell>
          <cell r="G663" t="str">
            <v>16;11</v>
          </cell>
          <cell r="H663" t="str">
            <v>16;11</v>
          </cell>
          <cell r="I663" t="str">
            <v>Региональное мышечное напряжение</v>
          </cell>
          <cell r="J663" t="str">
            <v>II кл.</v>
          </cell>
          <cell r="K663" t="str">
            <v>Пр. 1 п. 4.1.2.</v>
          </cell>
        </row>
        <row r="664">
          <cell r="A664">
            <v>128</v>
          </cell>
          <cell r="B664" t="str">
            <v>Пастухов Вячеслав Иванович</v>
          </cell>
          <cell r="C664">
            <v>17850</v>
          </cell>
          <cell r="D664" t="str">
            <v>ЭСР № 4</v>
          </cell>
          <cell r="E664" t="str">
            <v>слесарь по обсл. т/п и т/с</v>
          </cell>
          <cell r="F664">
            <v>18503</v>
          </cell>
          <cell r="G664" t="str">
            <v>14;7</v>
          </cell>
          <cell r="H664" t="str">
            <v>14;7</v>
          </cell>
          <cell r="I664" t="str">
            <v>Шум</v>
          </cell>
          <cell r="J664" t="str">
            <v>&lt; 80 дБА</v>
          </cell>
          <cell r="K664" t="str">
            <v>Пр. 1 п. 3.5.</v>
          </cell>
          <cell r="M664">
            <v>37995</v>
          </cell>
        </row>
        <row r="665">
          <cell r="I665" t="str">
            <v>Региональное мышечное напряжение</v>
          </cell>
          <cell r="J665" t="str">
            <v>II кл.</v>
          </cell>
          <cell r="K665" t="str">
            <v>Пр. 1 п. 4.1.2.</v>
          </cell>
        </row>
        <row r="666">
          <cell r="A666">
            <v>129</v>
          </cell>
          <cell r="B666" t="str">
            <v>Пеньковских Надежда Александровна</v>
          </cell>
          <cell r="C666">
            <v>14786</v>
          </cell>
          <cell r="D666" t="str">
            <v>АХС</v>
          </cell>
          <cell r="E666" t="str">
            <v>уборщик служ. помещ.</v>
          </cell>
          <cell r="F666">
            <v>19258</v>
          </cell>
          <cell r="G666" t="str">
            <v>8;10</v>
          </cell>
          <cell r="H666" t="str">
            <v>8;10</v>
          </cell>
          <cell r="I666" t="str">
            <v>Региональное мышечное напряжение</v>
          </cell>
          <cell r="J666" t="str">
            <v>II кл.</v>
          </cell>
          <cell r="K666" t="str">
            <v>Пр. 1 п. 4.1.2.</v>
          </cell>
        </row>
        <row r="667">
          <cell r="A667">
            <v>130</v>
          </cell>
          <cell r="B667" t="str">
            <v>Пеньковских Оксана Владимировна</v>
          </cell>
          <cell r="C667">
            <v>24785</v>
          </cell>
          <cell r="D667" t="str">
            <v>АХС</v>
          </cell>
          <cell r="E667" t="str">
            <v>уборщик служ. помещ.</v>
          </cell>
          <cell r="F667">
            <v>19258</v>
          </cell>
          <cell r="G667" t="str">
            <v>7;1</v>
          </cell>
          <cell r="H667" t="str">
            <v>7;1</v>
          </cell>
          <cell r="I667" t="str">
            <v>Региональное мышечное напряжение</v>
          </cell>
          <cell r="J667" t="str">
            <v>II кл.</v>
          </cell>
          <cell r="K667" t="str">
            <v>Пр. 1 п. 4.1.2.</v>
          </cell>
        </row>
        <row r="668">
          <cell r="A668">
            <v>131</v>
          </cell>
          <cell r="B668" t="str">
            <v>Пинигин Дмитрий Юрьевич</v>
          </cell>
          <cell r="C668">
            <v>23470</v>
          </cell>
          <cell r="D668" t="str">
            <v>АТЦ</v>
          </cell>
          <cell r="E668" t="str">
            <v>слесарь по рем. а/м</v>
          </cell>
          <cell r="F668">
            <v>18511</v>
          </cell>
          <cell r="G668" t="str">
            <v>16;0</v>
          </cell>
          <cell r="H668" t="str">
            <v>16;0</v>
          </cell>
          <cell r="I668" t="str">
            <v>Региональное мышечное напряжение</v>
          </cell>
          <cell r="J668" t="str">
            <v>II кл.</v>
          </cell>
          <cell r="K668" t="str">
            <v>Пр. 1 п. 4.1.2.</v>
          </cell>
          <cell r="L668">
            <v>39660</v>
          </cell>
        </row>
        <row r="669">
          <cell r="I669" t="str">
            <v>Шум</v>
          </cell>
          <cell r="J669" t="str">
            <v>&lt; 80 дБА</v>
          </cell>
          <cell r="K669" t="str">
            <v>Пр. 1 п. 3.5.</v>
          </cell>
        </row>
        <row r="670">
          <cell r="I670" t="str">
            <v>масла минеральные нефтяные</v>
          </cell>
          <cell r="J670" t="str">
            <v>&lt;5 мг/м3</v>
          </cell>
          <cell r="K670" t="str">
            <v>Пр.1 п. 1.3.5</v>
          </cell>
        </row>
        <row r="671">
          <cell r="I671" t="str">
            <v>углерода оксид</v>
          </cell>
          <cell r="J671" t="str">
            <v>&lt;20 мг/м3</v>
          </cell>
          <cell r="K671" t="str">
            <v>Пр.1 п. 1.2.37</v>
          </cell>
        </row>
        <row r="672">
          <cell r="I672" t="str">
            <v>проп-2ен-1аль</v>
          </cell>
          <cell r="J672" t="str">
            <v xml:space="preserve">  &lt;0,2 мг/м3</v>
          </cell>
          <cell r="K672" t="str">
            <v>Пр.1. п. 1.2.2</v>
          </cell>
        </row>
        <row r="673">
          <cell r="I673" t="str">
            <v>азот диоксид</v>
          </cell>
          <cell r="J673" t="str">
            <v>&lt;2 мг/м3</v>
          </cell>
          <cell r="K673" t="str">
            <v>Пр.1 п. 1.2.1</v>
          </cell>
        </row>
        <row r="674">
          <cell r="A674">
            <v>132</v>
          </cell>
          <cell r="B674" t="str">
            <v>Плотников Александр Николаевич</v>
          </cell>
          <cell r="C674">
            <v>21650</v>
          </cell>
          <cell r="D674" t="str">
            <v>АТЦ</v>
          </cell>
          <cell r="E674" t="str">
            <v>водитель а/м</v>
          </cell>
          <cell r="F674">
            <v>11442</v>
          </cell>
          <cell r="G674" t="str">
            <v>14;3</v>
          </cell>
          <cell r="H674" t="str">
            <v>14;3</v>
          </cell>
          <cell r="I674" t="str">
            <v>локальная вибрация</v>
          </cell>
          <cell r="J674" t="str">
            <v>&lt;112 дБ</v>
          </cell>
          <cell r="K674" t="str">
            <v>Пр.1 п. 3.4.1</v>
          </cell>
          <cell r="L674">
            <v>39660</v>
          </cell>
          <cell r="M674">
            <v>37424</v>
          </cell>
        </row>
        <row r="675">
          <cell r="I675" t="str">
            <v>общая вибрация</v>
          </cell>
          <cell r="J675" t="str">
            <v>&lt;116 дБ</v>
          </cell>
          <cell r="K675" t="str">
            <v>Пр.1 п. 3.4.2</v>
          </cell>
        </row>
        <row r="676">
          <cell r="I676" t="str">
            <v>шум</v>
          </cell>
          <cell r="J676" t="str">
            <v>&lt; 70 дБА</v>
          </cell>
          <cell r="K676" t="str">
            <v>Пр.1 п. 3.5</v>
          </cell>
        </row>
        <row r="677">
          <cell r="I677" t="str">
            <v>региональное мышечное напряжение</v>
          </cell>
          <cell r="J677" t="str">
            <v>III кл.</v>
          </cell>
          <cell r="K677" t="str">
            <v>Пр.1 п. 4.1.2</v>
          </cell>
        </row>
        <row r="678">
          <cell r="I678" t="str">
            <v>азот диоксид</v>
          </cell>
          <cell r="J678" t="str">
            <v>&lt;2 мг/м3</v>
          </cell>
          <cell r="K678" t="str">
            <v>Пр.1 п. 1.2.1</v>
          </cell>
        </row>
        <row r="679">
          <cell r="I679" t="str">
            <v>углерода оксид</v>
          </cell>
          <cell r="J679" t="str">
            <v>&lt;20 мг/м3</v>
          </cell>
          <cell r="K679" t="str">
            <v>Пр.1 п. 1.2.37</v>
          </cell>
        </row>
        <row r="680">
          <cell r="I680" t="str">
            <v>масла минеральные нефтяные</v>
          </cell>
          <cell r="J680" t="str">
            <v>&lt;0,2 мг/м3</v>
          </cell>
          <cell r="K680" t="str">
            <v>Пр.1 п. 1.3.5</v>
          </cell>
        </row>
        <row r="681">
          <cell r="I681" t="str">
            <v>акролеин</v>
          </cell>
          <cell r="J681" t="str">
            <v>&lt;0,2 мг/м3</v>
          </cell>
          <cell r="K681" t="str">
            <v>Пр.1 п. 1.2.2</v>
          </cell>
        </row>
        <row r="682">
          <cell r="I682" t="str">
            <v>сера диоксид</v>
          </cell>
          <cell r="J682" t="str">
            <v>&lt;5 мг/м3</v>
          </cell>
          <cell r="K682" t="str">
            <v>Пр.1 п. 1.2.32</v>
          </cell>
        </row>
        <row r="683">
          <cell r="I683" t="str">
            <v>проп-2ен-1аль</v>
          </cell>
          <cell r="J683" t="str">
            <v xml:space="preserve">  &lt;0,2 мг/м3</v>
          </cell>
          <cell r="K683" t="str">
            <v>Пр.1. п. 1.2.2</v>
          </cell>
        </row>
        <row r="684">
          <cell r="I684" t="str">
            <v>бензапирен</v>
          </cell>
          <cell r="J684" t="str">
            <v xml:space="preserve">  &lt;100 мг/м3</v>
          </cell>
          <cell r="K684" t="str">
            <v>Пр.1 п. 1.2.43</v>
          </cell>
        </row>
        <row r="685">
          <cell r="I685" t="str">
            <v>бензин</v>
          </cell>
          <cell r="J685" t="str">
            <v>&lt;100 мг/м3</v>
          </cell>
          <cell r="K685" t="str">
            <v>Пр.1 п. 1.3.5</v>
          </cell>
        </row>
        <row r="686">
          <cell r="I686" t="str">
            <v>работы по непосредственному управлению транспортными средствами</v>
          </cell>
          <cell r="K686" t="str">
            <v>Пр.2 п. 17</v>
          </cell>
        </row>
        <row r="687">
          <cell r="A687">
            <v>133</v>
          </cell>
          <cell r="B687" t="str">
            <v>Плясунов Сергей Евгеньевич</v>
          </cell>
          <cell r="C687">
            <v>22081</v>
          </cell>
          <cell r="D687" t="str">
            <v>АХС</v>
          </cell>
          <cell r="E687" t="str">
            <v>слесарь-сантехник</v>
          </cell>
          <cell r="F687">
            <v>18560</v>
          </cell>
          <cell r="G687" t="str">
            <v>11;6</v>
          </cell>
          <cell r="H687" t="str">
            <v>11;6</v>
          </cell>
          <cell r="I687" t="str">
            <v>региональное мышечное напряжение</v>
          </cell>
          <cell r="J687" t="str">
            <v>II кл.</v>
          </cell>
          <cell r="K687" t="str">
            <v>Пр.1 п. 4.1.2</v>
          </cell>
          <cell r="L687">
            <v>38514</v>
          </cell>
        </row>
        <row r="688">
          <cell r="I688" t="str">
            <v>вынужденная поза</v>
          </cell>
          <cell r="K688" t="str">
            <v>Пр.1 п. 4.1.2</v>
          </cell>
        </row>
        <row r="689">
          <cell r="A689">
            <v>134</v>
          </cell>
          <cell r="B689" t="str">
            <v>Портнягин Александр Анатольевич</v>
          </cell>
          <cell r="C689">
            <v>20457</v>
          </cell>
          <cell r="D689" t="str">
            <v>ЭСР № 4</v>
          </cell>
          <cell r="E689" t="str">
            <v>слесарь по обсл. т/п и т/с</v>
          </cell>
          <cell r="F689">
            <v>18503</v>
          </cell>
          <cell r="G689" t="str">
            <v>14;4</v>
          </cell>
          <cell r="H689" t="str">
            <v>14;4</v>
          </cell>
          <cell r="I689" t="str">
            <v>Шум</v>
          </cell>
          <cell r="J689" t="str">
            <v>&lt; 80 дБА</v>
          </cell>
          <cell r="K689" t="str">
            <v>Пр. 1 п. 3.5.</v>
          </cell>
          <cell r="M689">
            <v>37995</v>
          </cell>
        </row>
        <row r="690">
          <cell r="I690" t="str">
            <v>Региональное мышечное напряжение</v>
          </cell>
          <cell r="J690" t="str">
            <v>II кл.</v>
          </cell>
          <cell r="K690" t="str">
            <v>Пр. 1 п. 4.1.2.</v>
          </cell>
        </row>
        <row r="691">
          <cell r="A691">
            <v>135</v>
          </cell>
          <cell r="B691" t="str">
            <v>Посашев Владимир Олегович</v>
          </cell>
          <cell r="C691">
            <v>21128</v>
          </cell>
          <cell r="D691" t="str">
            <v>АТЦ</v>
          </cell>
          <cell r="E691" t="str">
            <v>водитель а/м</v>
          </cell>
          <cell r="F691">
            <v>11442</v>
          </cell>
          <cell r="G691" t="str">
            <v>14;8</v>
          </cell>
          <cell r="H691" t="str">
            <v>14;8</v>
          </cell>
          <cell r="I691" t="str">
            <v>локальная вибрация</v>
          </cell>
          <cell r="J691" t="str">
            <v>&lt;112 дБ</v>
          </cell>
          <cell r="K691" t="str">
            <v>Пр.1 п. 3.4.1</v>
          </cell>
          <cell r="L691">
            <v>39660</v>
          </cell>
          <cell r="M691">
            <v>37424</v>
          </cell>
        </row>
        <row r="692">
          <cell r="I692" t="str">
            <v>общая вибрация</v>
          </cell>
          <cell r="J692" t="str">
            <v>&lt;116 дБ</v>
          </cell>
          <cell r="K692" t="str">
            <v>Пр.1 п. 3.4.2</v>
          </cell>
        </row>
        <row r="693">
          <cell r="I693" t="str">
            <v>шум</v>
          </cell>
          <cell r="J693" t="str">
            <v>&lt; 70 дБА</v>
          </cell>
          <cell r="K693" t="str">
            <v>Пр.1 п. 3.5</v>
          </cell>
        </row>
        <row r="694">
          <cell r="I694" t="str">
            <v>региональное мышечное напряжение</v>
          </cell>
          <cell r="J694" t="str">
            <v>III кл.</v>
          </cell>
          <cell r="K694" t="str">
            <v>Пр.1 п. 4.1.2</v>
          </cell>
        </row>
        <row r="695">
          <cell r="I695" t="str">
            <v>азот диоксид</v>
          </cell>
          <cell r="J695" t="str">
            <v>&lt;2 мг/м3</v>
          </cell>
          <cell r="K695" t="str">
            <v>Пр.1 п. 1.2.1</v>
          </cell>
        </row>
        <row r="696">
          <cell r="I696" t="str">
            <v>углерода оксид</v>
          </cell>
          <cell r="J696" t="str">
            <v>&lt;20 мг/м3</v>
          </cell>
          <cell r="K696" t="str">
            <v>Пр.1 п. 1.2.37</v>
          </cell>
        </row>
        <row r="697">
          <cell r="I697" t="str">
            <v>масла минеральные нефтяные</v>
          </cell>
          <cell r="J697" t="str">
            <v>&lt;0,2 мг/м3</v>
          </cell>
          <cell r="K697" t="str">
            <v>Пр.1 п. 1.3.5</v>
          </cell>
        </row>
        <row r="698">
          <cell r="I698" t="str">
            <v>акролеин</v>
          </cell>
          <cell r="J698" t="str">
            <v>&lt;0,2 мг/м3</v>
          </cell>
          <cell r="K698" t="str">
            <v>Пр.1 п. 1.2.2</v>
          </cell>
        </row>
        <row r="699">
          <cell r="I699" t="str">
            <v>сера диоксид</v>
          </cell>
          <cell r="J699" t="str">
            <v>&lt;5 мг/м3</v>
          </cell>
          <cell r="K699" t="str">
            <v>Пр.1 п. 1.2.32</v>
          </cell>
        </row>
        <row r="700">
          <cell r="I700" t="str">
            <v>проп-2ен-1аль</v>
          </cell>
          <cell r="J700" t="str">
            <v xml:space="preserve">  &lt;0,2 мг/м3</v>
          </cell>
          <cell r="K700" t="str">
            <v>Пр.1. п. 1.2.2</v>
          </cell>
        </row>
        <row r="701">
          <cell r="I701" t="str">
            <v>бензапирен</v>
          </cell>
          <cell r="J701" t="str">
            <v xml:space="preserve">  &lt;100 мг/м3</v>
          </cell>
          <cell r="K701" t="str">
            <v>Пр.1 п. 1.2.43</v>
          </cell>
        </row>
        <row r="702">
          <cell r="I702" t="str">
            <v>бензин</v>
          </cell>
          <cell r="J702" t="str">
            <v>&lt;100 мг/м3</v>
          </cell>
          <cell r="K702" t="str">
            <v>Пр.1 п. 1.3.5</v>
          </cell>
        </row>
        <row r="703">
          <cell r="I703" t="str">
            <v>работы по непосредственному управлению транспортными средствами</v>
          </cell>
          <cell r="K703" t="str">
            <v>Пр.2 п. 17</v>
          </cell>
        </row>
        <row r="704">
          <cell r="A704">
            <v>136</v>
          </cell>
          <cell r="B704" t="str">
            <v>Потапов Владимир Иванович</v>
          </cell>
          <cell r="C704">
            <v>19658</v>
          </cell>
          <cell r="D704" t="str">
            <v>АТЦ</v>
          </cell>
          <cell r="E704" t="str">
            <v>водитель а/м</v>
          </cell>
          <cell r="F704">
            <v>11442</v>
          </cell>
          <cell r="G704" t="str">
            <v>11;9</v>
          </cell>
          <cell r="H704" t="str">
            <v>11;9</v>
          </cell>
          <cell r="I704" t="str">
            <v>локальная вибрация</v>
          </cell>
          <cell r="J704" t="str">
            <v>&lt;112 дБ</v>
          </cell>
          <cell r="K704" t="str">
            <v>Пр.1 п. 3.4.1</v>
          </cell>
          <cell r="L704">
            <v>39660</v>
          </cell>
          <cell r="M704">
            <v>37424</v>
          </cell>
        </row>
        <row r="705">
          <cell r="I705" t="str">
            <v>общая вибрация</v>
          </cell>
          <cell r="J705" t="str">
            <v>&lt;116 дБ</v>
          </cell>
          <cell r="K705" t="str">
            <v>Пр.1 п. 3.4.2</v>
          </cell>
        </row>
        <row r="706">
          <cell r="I706" t="str">
            <v>шум</v>
          </cell>
          <cell r="J706" t="str">
            <v>&lt; 70 дБА</v>
          </cell>
          <cell r="K706" t="str">
            <v>Пр.1 п. 3.5</v>
          </cell>
        </row>
        <row r="707">
          <cell r="I707" t="str">
            <v>региональное мышечное напряжение</v>
          </cell>
          <cell r="J707" t="str">
            <v>III кл.</v>
          </cell>
          <cell r="K707" t="str">
            <v>Пр.1 п. 4.1.2</v>
          </cell>
        </row>
        <row r="708">
          <cell r="I708" t="str">
            <v>азот диоксид</v>
          </cell>
          <cell r="J708" t="str">
            <v>&lt;2 мг/м3</v>
          </cell>
          <cell r="K708" t="str">
            <v>Пр.1 п. 1.2.1</v>
          </cell>
        </row>
        <row r="709">
          <cell r="I709" t="str">
            <v>углерода оксид</v>
          </cell>
          <cell r="J709" t="str">
            <v>&lt;20 мг/м3</v>
          </cell>
          <cell r="K709" t="str">
            <v>Пр.1 п. 1.2.37</v>
          </cell>
        </row>
        <row r="710">
          <cell r="I710" t="str">
            <v>масла минеральные нефтяные</v>
          </cell>
          <cell r="J710" t="str">
            <v>&lt;0,2 мг/м3</v>
          </cell>
          <cell r="K710" t="str">
            <v>Пр.1 п. 1.3.5</v>
          </cell>
        </row>
        <row r="711">
          <cell r="I711" t="str">
            <v>акролеин</v>
          </cell>
          <cell r="J711" t="str">
            <v>&lt;0,2 мг/м3</v>
          </cell>
          <cell r="K711" t="str">
            <v>Пр.1 п. 1.2.2</v>
          </cell>
        </row>
        <row r="712">
          <cell r="I712" t="str">
            <v>сера диоксид</v>
          </cell>
          <cell r="J712" t="str">
            <v>&lt;5 мг/м3</v>
          </cell>
          <cell r="K712" t="str">
            <v>Пр.1 п. 1.2.32</v>
          </cell>
        </row>
        <row r="713">
          <cell r="I713" t="str">
            <v>проп-2ен-1аль</v>
          </cell>
          <cell r="J713" t="str">
            <v xml:space="preserve">  &lt;0,2 мг/м3</v>
          </cell>
          <cell r="K713" t="str">
            <v>Пр.1. п. 1.2.2</v>
          </cell>
        </row>
        <row r="714">
          <cell r="I714" t="str">
            <v>бензапирен</v>
          </cell>
          <cell r="J714" t="str">
            <v xml:space="preserve">  &lt;100 мг/м3</v>
          </cell>
          <cell r="K714" t="str">
            <v>Пр.1 п. 1.2.43</v>
          </cell>
        </row>
        <row r="715">
          <cell r="I715" t="str">
            <v>бензин</v>
          </cell>
          <cell r="J715" t="str">
            <v>&lt;100 мг/м3</v>
          </cell>
          <cell r="K715" t="str">
            <v>Пр.1 п. 1.3.5</v>
          </cell>
        </row>
        <row r="716">
          <cell r="I716" t="str">
            <v>работы по непосредственному управлению транспортными средствами</v>
          </cell>
          <cell r="K716" t="str">
            <v>Пр.2 п. 17</v>
          </cell>
        </row>
        <row r="717">
          <cell r="A717">
            <v>137</v>
          </cell>
          <cell r="B717" t="str">
            <v>Прахов Виктор Владимирович</v>
          </cell>
          <cell r="C717">
            <v>22007</v>
          </cell>
          <cell r="D717" t="str">
            <v>ЭСР № 1</v>
          </cell>
          <cell r="E717" t="str">
            <v>слесарь по обсл. т/п и т/с</v>
          </cell>
          <cell r="F717">
            <v>18503</v>
          </cell>
          <cell r="G717" t="str">
            <v>8;0</v>
          </cell>
          <cell r="H717" t="str">
            <v>8;0</v>
          </cell>
          <cell r="I717" t="str">
            <v>Шум</v>
          </cell>
          <cell r="J717" t="str">
            <v>&lt; 80 дБА</v>
          </cell>
          <cell r="K717" t="str">
            <v>Пр. 1 п. 3.5.</v>
          </cell>
          <cell r="M717">
            <v>37995</v>
          </cell>
        </row>
        <row r="718">
          <cell r="I718" t="str">
            <v>Региональное мышечное напряжение</v>
          </cell>
          <cell r="J718" t="str">
            <v>II кл.</v>
          </cell>
          <cell r="K718" t="str">
            <v>Пр. 1 п. 4.1.2.</v>
          </cell>
        </row>
        <row r="719">
          <cell r="A719">
            <v>138</v>
          </cell>
          <cell r="B719" t="str">
            <v>Пьянков Александр Иванович</v>
          </cell>
          <cell r="C719">
            <v>17597</v>
          </cell>
          <cell r="D719" t="str">
            <v>ЭСР № 1</v>
          </cell>
          <cell r="E719" t="str">
            <v>слесарь по обсл. т/п и т/с</v>
          </cell>
          <cell r="F719">
            <v>18503</v>
          </cell>
          <cell r="G719" t="str">
            <v>8;3</v>
          </cell>
          <cell r="H719" t="str">
            <v>8;3</v>
          </cell>
          <cell r="I719" t="str">
            <v>Шум</v>
          </cell>
          <cell r="J719" t="str">
            <v>&lt; 80 дБА</v>
          </cell>
          <cell r="K719" t="str">
            <v>Пр. 1 п. 3.5.</v>
          </cell>
          <cell r="M719">
            <v>37995</v>
          </cell>
        </row>
        <row r="720">
          <cell r="I720" t="str">
            <v>Региональное мышечное напряжение</v>
          </cell>
          <cell r="J720" t="str">
            <v>II кл.</v>
          </cell>
          <cell r="K720" t="str">
            <v>Пр. 1 п. 4.1.2.</v>
          </cell>
        </row>
        <row r="721">
          <cell r="A721">
            <v>139</v>
          </cell>
          <cell r="B721" t="str">
            <v>Пятилетов Игорь Вадимович</v>
          </cell>
          <cell r="C721">
            <v>25866</v>
          </cell>
          <cell r="D721" t="str">
            <v>ЭСР № 2</v>
          </cell>
          <cell r="E721" t="str">
            <v>слесарь по обсл. т/п и т/с</v>
          </cell>
          <cell r="F721">
            <v>18503</v>
          </cell>
          <cell r="G721" t="str">
            <v>15;2</v>
          </cell>
          <cell r="H721" t="str">
            <v>15;2</v>
          </cell>
          <cell r="I721" t="str">
            <v>Шум</v>
          </cell>
          <cell r="J721" t="str">
            <v>&lt; 80 дБА</v>
          </cell>
          <cell r="K721" t="str">
            <v>Пр. 1 п. 3.5.</v>
          </cell>
          <cell r="M721">
            <v>37995</v>
          </cell>
        </row>
        <row r="722">
          <cell r="I722" t="str">
            <v>Региональное мышечное напряжение</v>
          </cell>
          <cell r="J722" t="str">
            <v>II кл.</v>
          </cell>
          <cell r="K722" t="str">
            <v>Пр. 1 п. 4.1.2.</v>
          </cell>
        </row>
        <row r="723">
          <cell r="A723">
            <v>140</v>
          </cell>
          <cell r="B723" t="str">
            <v>Рамазанов Махиян Мухаматянович</v>
          </cell>
          <cell r="C723">
            <v>22179</v>
          </cell>
          <cell r="D723" t="str">
            <v>ЭСР № 5</v>
          </cell>
          <cell r="E723" t="str">
            <v>слесарь по обсл. т/п и т/с</v>
          </cell>
          <cell r="F723">
            <v>18503</v>
          </cell>
          <cell r="G723" t="str">
            <v>6;2</v>
          </cell>
          <cell r="H723" t="str">
            <v>6;2</v>
          </cell>
          <cell r="I723" t="str">
            <v>Шум</v>
          </cell>
          <cell r="J723" t="str">
            <v>&lt; 80 дБА</v>
          </cell>
          <cell r="K723" t="str">
            <v>Пр. 1 п. 3.5.</v>
          </cell>
          <cell r="L723">
            <v>38514</v>
          </cell>
        </row>
        <row r="724">
          <cell r="I724" t="str">
            <v>Региональное мышечное напряжение</v>
          </cell>
          <cell r="J724" t="str">
            <v>II кл.</v>
          </cell>
          <cell r="K724" t="str">
            <v>Пр. 1 п. 4.1.2.</v>
          </cell>
        </row>
        <row r="725">
          <cell r="A725">
            <v>141</v>
          </cell>
          <cell r="B725" t="str">
            <v>Распопов Юрий Алексеевич</v>
          </cell>
          <cell r="C725">
            <v>11005</v>
          </cell>
          <cell r="D725" t="str">
            <v>ЭСР № 3</v>
          </cell>
          <cell r="E725" t="str">
            <v>слесарь по обсл. т/п и т/с</v>
          </cell>
          <cell r="F725">
            <v>18503</v>
          </cell>
          <cell r="G725" t="str">
            <v>11;4</v>
          </cell>
          <cell r="H725" t="str">
            <v>11;4</v>
          </cell>
          <cell r="I725" t="str">
            <v>Шум</v>
          </cell>
          <cell r="J725" t="str">
            <v>&lt; 80 дБА</v>
          </cell>
          <cell r="K725" t="str">
            <v>Пр. 1 п. 3.5.</v>
          </cell>
          <cell r="M725">
            <v>37995</v>
          </cell>
        </row>
        <row r="726">
          <cell r="I726" t="str">
            <v>Региональное мышечное напряжение</v>
          </cell>
          <cell r="J726" t="str">
            <v>II кл.</v>
          </cell>
          <cell r="K726" t="str">
            <v>Пр. 1 п. 4.1.2.</v>
          </cell>
        </row>
        <row r="727">
          <cell r="A727">
            <v>142</v>
          </cell>
          <cell r="B727" t="str">
            <v>Рефат Николай Меджитович</v>
          </cell>
          <cell r="C727">
            <v>21997</v>
          </cell>
          <cell r="D727" t="str">
            <v>АТЦ</v>
          </cell>
          <cell r="E727" t="str">
            <v>водитель а/м</v>
          </cell>
          <cell r="F727">
            <v>11442</v>
          </cell>
          <cell r="G727" t="str">
            <v>6;1</v>
          </cell>
          <cell r="H727" t="str">
            <v>6;1</v>
          </cell>
          <cell r="I727" t="str">
            <v>локальная вибрация</v>
          </cell>
          <cell r="J727" t="str">
            <v>&lt;112 дБ</v>
          </cell>
          <cell r="K727" t="str">
            <v>Пр.1 п. 3.4.1</v>
          </cell>
          <cell r="L727">
            <v>39660</v>
          </cell>
        </row>
        <row r="728">
          <cell r="I728" t="str">
            <v>общая вибрация</v>
          </cell>
          <cell r="J728" t="str">
            <v>&lt;116 дБ</v>
          </cell>
          <cell r="K728" t="str">
            <v>Пр.1 п. 3.4.2</v>
          </cell>
        </row>
        <row r="729">
          <cell r="I729" t="str">
            <v>шум</v>
          </cell>
          <cell r="J729" t="str">
            <v>&lt; 70 дБА</v>
          </cell>
          <cell r="K729" t="str">
            <v>Пр.1 п. 3.5</v>
          </cell>
        </row>
        <row r="730">
          <cell r="I730" t="str">
            <v>региональное мышечное напряжение</v>
          </cell>
          <cell r="J730" t="str">
            <v>III кл.</v>
          </cell>
          <cell r="K730" t="str">
            <v>Пр.1 п. 4.1.2</v>
          </cell>
        </row>
        <row r="731">
          <cell r="I731" t="str">
            <v>азот диоксид</v>
          </cell>
          <cell r="J731" t="str">
            <v>&lt;2 мг/м3</v>
          </cell>
          <cell r="K731" t="str">
            <v>Пр.1 п. 1.2.1</v>
          </cell>
        </row>
        <row r="732">
          <cell r="I732" t="str">
            <v>углерода оксид</v>
          </cell>
          <cell r="J732" t="str">
            <v>&lt;20 мг/м3</v>
          </cell>
          <cell r="K732" t="str">
            <v>Пр.1 п. 1.2.37</v>
          </cell>
        </row>
        <row r="733">
          <cell r="I733" t="str">
            <v>масла минеральные нефтяные</v>
          </cell>
          <cell r="J733" t="str">
            <v>&lt;0,2 мг/м3</v>
          </cell>
          <cell r="K733" t="str">
            <v>Пр.1 п. 1.3.5</v>
          </cell>
        </row>
        <row r="734">
          <cell r="I734" t="str">
            <v>акролеин</v>
          </cell>
          <cell r="J734" t="str">
            <v>&lt;0,2 мг/м3</v>
          </cell>
          <cell r="K734" t="str">
            <v>Пр.1 п. 1.2.2</v>
          </cell>
        </row>
        <row r="735">
          <cell r="I735" t="str">
            <v>сера диоксид</v>
          </cell>
          <cell r="J735" t="str">
            <v>&lt;5 мг/м3</v>
          </cell>
          <cell r="K735" t="str">
            <v>Пр.1 п. 1.2.32</v>
          </cell>
        </row>
        <row r="736">
          <cell r="I736" t="str">
            <v>проп-2ен-1аль</v>
          </cell>
          <cell r="J736" t="str">
            <v xml:space="preserve">  &lt;0,2 мг/м3</v>
          </cell>
          <cell r="K736" t="str">
            <v>Пр.1. п. 1.2.2</v>
          </cell>
        </row>
        <row r="737">
          <cell r="I737" t="str">
            <v>бензапирен</v>
          </cell>
          <cell r="J737" t="str">
            <v xml:space="preserve">  &lt;100 мг/м3</v>
          </cell>
          <cell r="K737" t="str">
            <v>Пр.1 п. 1.2.43</v>
          </cell>
        </row>
        <row r="738">
          <cell r="I738" t="str">
            <v>бензин</v>
          </cell>
          <cell r="J738" t="str">
            <v>&lt;100 мг/м3</v>
          </cell>
          <cell r="K738" t="str">
            <v>Пр.1 п. 1.3.5</v>
          </cell>
        </row>
        <row r="739">
          <cell r="I739" t="str">
            <v>работы по непосредственному управлению транспортными средствами</v>
          </cell>
          <cell r="K739" t="str">
            <v>Пр.2 п. 17</v>
          </cell>
        </row>
        <row r="740">
          <cell r="A740">
            <v>143</v>
          </cell>
          <cell r="B740" t="str">
            <v>Рогачева Маргарита Ивановна</v>
          </cell>
          <cell r="C740">
            <v>15095</v>
          </cell>
          <cell r="D740" t="str">
            <v>АХС</v>
          </cell>
          <cell r="E740" t="str">
            <v>уборщик служ. помещ.</v>
          </cell>
          <cell r="F740">
            <v>19258</v>
          </cell>
          <cell r="G740" t="str">
            <v>12;0</v>
          </cell>
          <cell r="H740" t="str">
            <v>12;0</v>
          </cell>
          <cell r="I740" t="str">
            <v>Региональное мышечное напряжение</v>
          </cell>
          <cell r="J740" t="str">
            <v>II кл.</v>
          </cell>
          <cell r="K740" t="str">
            <v>Пр. 1 п. 4.1.2.</v>
          </cell>
        </row>
        <row r="741">
          <cell r="A741">
            <v>144</v>
          </cell>
          <cell r="B741" t="str">
            <v>Рожков Николай Васильевич</v>
          </cell>
          <cell r="C741">
            <v>20234</v>
          </cell>
          <cell r="D741" t="str">
            <v>ЭСР № 5</v>
          </cell>
          <cell r="E741" t="str">
            <v>слесарь по обсл. т/п и т/с</v>
          </cell>
          <cell r="F741">
            <v>18503</v>
          </cell>
          <cell r="G741" t="str">
            <v>7;5</v>
          </cell>
          <cell r="H741" t="str">
            <v>7;5</v>
          </cell>
          <cell r="I741" t="str">
            <v>Шум</v>
          </cell>
          <cell r="J741" t="str">
            <v>&lt; 80 дБА</v>
          </cell>
          <cell r="K741" t="str">
            <v>Пр. 1 п. 3.5.</v>
          </cell>
          <cell r="M741">
            <v>37995</v>
          </cell>
        </row>
        <row r="742">
          <cell r="I742" t="str">
            <v>Региональное мышечное напряжение</v>
          </cell>
          <cell r="J742" t="str">
            <v>II кл.</v>
          </cell>
          <cell r="K742" t="str">
            <v>Пр. 1 п. 4.1.2.</v>
          </cell>
        </row>
        <row r="743">
          <cell r="A743">
            <v>145</v>
          </cell>
          <cell r="B743" t="str">
            <v>Ромашев Александр Юрьевич</v>
          </cell>
          <cell r="C743">
            <v>23613</v>
          </cell>
          <cell r="D743" t="str">
            <v>Цех № 2</v>
          </cell>
          <cell r="E743" t="str">
            <v>электрослесарь КИПиА</v>
          </cell>
          <cell r="F743">
            <v>18494</v>
          </cell>
          <cell r="G743" t="str">
            <v>10;10</v>
          </cell>
          <cell r="H743" t="str">
            <v>10;10</v>
          </cell>
          <cell r="I743" t="str">
            <v>Электрооборудование</v>
          </cell>
          <cell r="K743" t="str">
            <v>Пр. 2 п. 2.</v>
          </cell>
          <cell r="L743">
            <v>38514</v>
          </cell>
        </row>
        <row r="744">
          <cell r="A744">
            <v>146</v>
          </cell>
          <cell r="B744" t="str">
            <v>Ростовщиков Юрий Петрович</v>
          </cell>
          <cell r="C744">
            <v>14251</v>
          </cell>
          <cell r="D744" t="str">
            <v>ЭСР № 3</v>
          </cell>
          <cell r="E744" t="str">
            <v>слесарь по обсл. т/п и т/с</v>
          </cell>
          <cell r="F744">
            <v>18503</v>
          </cell>
          <cell r="G744" t="str">
            <v>41;2</v>
          </cell>
          <cell r="H744" t="str">
            <v>41;2</v>
          </cell>
          <cell r="I744" t="str">
            <v>Шум</v>
          </cell>
          <cell r="J744" t="str">
            <v>&lt; 80 дБА</v>
          </cell>
          <cell r="K744" t="str">
            <v>Пр. 1 п. 3.5.</v>
          </cell>
          <cell r="M744">
            <v>37995</v>
          </cell>
        </row>
        <row r="745">
          <cell r="I745" t="str">
            <v>Региональное мышечное напряжение</v>
          </cell>
          <cell r="J745" t="str">
            <v>II кл.</v>
          </cell>
          <cell r="K745" t="str">
            <v>Пр. 1 п. 4.1.2.</v>
          </cell>
        </row>
        <row r="746">
          <cell r="A746">
            <v>147</v>
          </cell>
          <cell r="B746" t="str">
            <v>Рощин Анатолий Михайлович</v>
          </cell>
          <cell r="C746">
            <v>19062</v>
          </cell>
          <cell r="D746" t="str">
            <v>АТЦ</v>
          </cell>
          <cell r="E746" t="str">
            <v>водитель а/м</v>
          </cell>
          <cell r="F746">
            <v>11442</v>
          </cell>
          <cell r="G746" t="str">
            <v>15;3</v>
          </cell>
          <cell r="H746" t="str">
            <v>15;3</v>
          </cell>
          <cell r="I746" t="str">
            <v>локальная вибрация</v>
          </cell>
          <cell r="J746" t="str">
            <v>&lt;112 дБ</v>
          </cell>
          <cell r="K746" t="str">
            <v>Пр.1 п. 3.4.1</v>
          </cell>
          <cell r="L746">
            <v>39660</v>
          </cell>
          <cell r="M746">
            <v>37424</v>
          </cell>
        </row>
        <row r="747">
          <cell r="I747" t="str">
            <v>общая вибрация</v>
          </cell>
          <cell r="J747" t="str">
            <v>&lt;116 дБ</v>
          </cell>
          <cell r="K747" t="str">
            <v>Пр.1 п. 3.4.2</v>
          </cell>
        </row>
        <row r="748">
          <cell r="I748" t="str">
            <v>шум</v>
          </cell>
          <cell r="J748" t="str">
            <v>&lt; 70 дБА</v>
          </cell>
          <cell r="K748" t="str">
            <v>Пр.1 п. 3.5</v>
          </cell>
        </row>
        <row r="749">
          <cell r="I749" t="str">
            <v>региональное мышечное напряжение</v>
          </cell>
          <cell r="J749" t="str">
            <v>III кл.</v>
          </cell>
          <cell r="K749" t="str">
            <v>Пр.1 п. 4.1.2</v>
          </cell>
        </row>
        <row r="750">
          <cell r="I750" t="str">
            <v>азот диоксид</v>
          </cell>
          <cell r="J750" t="str">
            <v>&lt;2 мг/м3</v>
          </cell>
          <cell r="K750" t="str">
            <v>Пр.1 п. 1.2.1</v>
          </cell>
        </row>
        <row r="751">
          <cell r="I751" t="str">
            <v>углерода оксид</v>
          </cell>
          <cell r="J751" t="str">
            <v>&lt;20 мг/м3</v>
          </cell>
          <cell r="K751" t="str">
            <v>Пр.1 п. 1.2.37</v>
          </cell>
        </row>
        <row r="752">
          <cell r="I752" t="str">
            <v>масла минеральные нефтяные</v>
          </cell>
          <cell r="J752" t="str">
            <v>&lt;0,2 мг/м3</v>
          </cell>
          <cell r="K752" t="str">
            <v>Пр.1 п. 1.3.5</v>
          </cell>
        </row>
        <row r="753">
          <cell r="I753" t="str">
            <v>акролеин</v>
          </cell>
          <cell r="J753" t="str">
            <v>&lt;0,2 мг/м3</v>
          </cell>
          <cell r="K753" t="str">
            <v>Пр.1 п. 1.2.2</v>
          </cell>
        </row>
        <row r="754">
          <cell r="I754" t="str">
            <v>сера диоксид</v>
          </cell>
          <cell r="J754" t="str">
            <v>&lt;5 мг/м3</v>
          </cell>
          <cell r="K754" t="str">
            <v>Пр.1 п. 1.2.32</v>
          </cell>
        </row>
        <row r="755">
          <cell r="I755" t="str">
            <v>проп-2ен-1аль</v>
          </cell>
          <cell r="J755" t="str">
            <v xml:space="preserve">  &lt;0,2 мг/м3</v>
          </cell>
          <cell r="K755" t="str">
            <v>Пр.1. п. 1.2.2</v>
          </cell>
        </row>
        <row r="756">
          <cell r="I756" t="str">
            <v>бензапирен</v>
          </cell>
          <cell r="J756" t="str">
            <v xml:space="preserve">  &lt;100 мг/м3</v>
          </cell>
          <cell r="K756" t="str">
            <v>Пр.1 п. 1.2.43</v>
          </cell>
        </row>
        <row r="757">
          <cell r="I757" t="str">
            <v>бензин</v>
          </cell>
          <cell r="J757" t="str">
            <v>&lt;100 мг/м3</v>
          </cell>
          <cell r="K757" t="str">
            <v>Пр.1 п. 1.3.5</v>
          </cell>
        </row>
        <row r="758">
          <cell r="I758" t="str">
            <v>работы по непосредственному управлению транспортными средствами</v>
          </cell>
          <cell r="K758" t="str">
            <v>Пр.2 п. 17</v>
          </cell>
        </row>
        <row r="759">
          <cell r="A759">
            <v>148</v>
          </cell>
          <cell r="B759" t="str">
            <v>Рудаков Сергей Александрович</v>
          </cell>
          <cell r="C759">
            <v>19814</v>
          </cell>
          <cell r="D759" t="str">
            <v>АТЦ</v>
          </cell>
          <cell r="E759" t="str">
            <v>водитель а/м</v>
          </cell>
          <cell r="F759">
            <v>11442</v>
          </cell>
          <cell r="G759" t="str">
            <v>14;7</v>
          </cell>
          <cell r="H759" t="str">
            <v>14;7</v>
          </cell>
          <cell r="I759" t="str">
            <v>локальная вибрация</v>
          </cell>
          <cell r="J759" t="str">
            <v>&lt;112 дБ</v>
          </cell>
          <cell r="K759" t="str">
            <v>Пр.1 п. 3.4.1</v>
          </cell>
          <cell r="L759">
            <v>39660</v>
          </cell>
          <cell r="M759">
            <v>37424</v>
          </cell>
        </row>
        <row r="760">
          <cell r="I760" t="str">
            <v>общая вибрация</v>
          </cell>
          <cell r="J760" t="str">
            <v>&lt;116 дБ</v>
          </cell>
          <cell r="K760" t="str">
            <v>Пр.1 п. 3.4.2</v>
          </cell>
        </row>
        <row r="761">
          <cell r="I761" t="str">
            <v>шум</v>
          </cell>
          <cell r="J761" t="str">
            <v>&lt; 70 дБА</v>
          </cell>
          <cell r="K761" t="str">
            <v>Пр.1 п. 3.5</v>
          </cell>
        </row>
        <row r="762">
          <cell r="I762" t="str">
            <v>региональное мышечное напряжение</v>
          </cell>
          <cell r="J762" t="str">
            <v>III кл.</v>
          </cell>
          <cell r="K762" t="str">
            <v>Пр.1 п. 4.1.2</v>
          </cell>
        </row>
        <row r="763">
          <cell r="I763" t="str">
            <v>азот диоксид</v>
          </cell>
          <cell r="J763" t="str">
            <v>&lt;2 мг/м3</v>
          </cell>
          <cell r="K763" t="str">
            <v>Пр.1 п. 1.2.1</v>
          </cell>
        </row>
        <row r="764">
          <cell r="I764" t="str">
            <v>углерода оксид</v>
          </cell>
          <cell r="J764" t="str">
            <v>&lt;20 мг/м3</v>
          </cell>
          <cell r="K764" t="str">
            <v>Пр.1 п. 1.2.37</v>
          </cell>
        </row>
        <row r="765">
          <cell r="I765" t="str">
            <v>масла минеральные нефтяные</v>
          </cell>
          <cell r="J765" t="str">
            <v>&lt;0,2 мг/м3</v>
          </cell>
          <cell r="K765" t="str">
            <v>Пр.1 п. 1.3.5</v>
          </cell>
        </row>
        <row r="766">
          <cell r="I766" t="str">
            <v>акролеин</v>
          </cell>
          <cell r="J766" t="str">
            <v>&lt;0,2 мг/м3</v>
          </cell>
          <cell r="K766" t="str">
            <v>Пр.1 п. 1.2.2</v>
          </cell>
        </row>
        <row r="767">
          <cell r="I767" t="str">
            <v>сера диоксид</v>
          </cell>
          <cell r="J767" t="str">
            <v>&lt;5 мг/м3</v>
          </cell>
          <cell r="K767" t="str">
            <v>Пр.1 п. 1.2.32</v>
          </cell>
        </row>
        <row r="768">
          <cell r="I768" t="str">
            <v>проп-2ен-1аль</v>
          </cell>
          <cell r="J768" t="str">
            <v xml:space="preserve">  &lt;0,2 мг/м3</v>
          </cell>
          <cell r="K768" t="str">
            <v>Пр.1. п. 1.2.2</v>
          </cell>
        </row>
        <row r="769">
          <cell r="I769" t="str">
            <v>бензапирен</v>
          </cell>
          <cell r="J769" t="str">
            <v xml:space="preserve">  &lt;100 мг/м3</v>
          </cell>
          <cell r="K769" t="str">
            <v>Пр.1 п. 1.2.43</v>
          </cell>
        </row>
        <row r="770">
          <cell r="I770" t="str">
            <v>бензин</v>
          </cell>
          <cell r="J770" t="str">
            <v>&lt;100 мг/м3</v>
          </cell>
          <cell r="K770" t="str">
            <v>Пр.1 п. 1.3.5</v>
          </cell>
        </row>
        <row r="771">
          <cell r="I771" t="str">
            <v>работы по непосредственному управлению транспортными средствами</v>
          </cell>
          <cell r="K771" t="str">
            <v>Пр.2 п. 17</v>
          </cell>
        </row>
        <row r="772">
          <cell r="A772">
            <v>149</v>
          </cell>
          <cell r="B772" t="str">
            <v>Рузавин Петр Андреевич</v>
          </cell>
          <cell r="C772">
            <v>21341</v>
          </cell>
          <cell r="D772" t="str">
            <v>ЭСР № 3</v>
          </cell>
          <cell r="E772" t="str">
            <v>слесарь по обсл. т/п и т/с</v>
          </cell>
          <cell r="F772">
            <v>18503</v>
          </cell>
          <cell r="G772" t="str">
            <v>14;7</v>
          </cell>
          <cell r="H772" t="str">
            <v>14;7</v>
          </cell>
          <cell r="I772" t="str">
            <v>Шум</v>
          </cell>
          <cell r="J772" t="str">
            <v>&lt; 80 дБА</v>
          </cell>
          <cell r="K772" t="str">
            <v>Пр. 1 п. 3.5.</v>
          </cell>
          <cell r="M772">
            <v>37995</v>
          </cell>
        </row>
        <row r="773">
          <cell r="I773" t="str">
            <v>Региональное мышечное напряжение</v>
          </cell>
          <cell r="J773" t="str">
            <v>II кл.</v>
          </cell>
          <cell r="K773" t="str">
            <v>Пр. 1 п. 4.1.2.</v>
          </cell>
        </row>
        <row r="774">
          <cell r="A774">
            <v>150</v>
          </cell>
          <cell r="B774" t="str">
            <v>Рыбакова Александра Петровна</v>
          </cell>
          <cell r="C774">
            <v>18585</v>
          </cell>
          <cell r="D774" t="str">
            <v>ЦМ</v>
          </cell>
          <cell r="E774" t="str">
            <v>уборщик произ. помещ.</v>
          </cell>
          <cell r="F774">
            <v>19258</v>
          </cell>
          <cell r="G774" t="str">
            <v>6;4</v>
          </cell>
          <cell r="H774" t="str">
            <v>6;4</v>
          </cell>
          <cell r="I774" t="str">
            <v>Региональное мышечное напряжение</v>
          </cell>
          <cell r="J774" t="str">
            <v>II кл.</v>
          </cell>
          <cell r="K774" t="str">
            <v>Пр. 1 п. 4.1.2.</v>
          </cell>
        </row>
        <row r="775">
          <cell r="A775">
            <v>151</v>
          </cell>
          <cell r="B775" t="str">
            <v>Рыбина Елена Николаевна</v>
          </cell>
          <cell r="C775">
            <v>25457</v>
          </cell>
          <cell r="D775" t="str">
            <v>АХС</v>
          </cell>
          <cell r="E775" t="str">
            <v>уборщик служ. помещ.</v>
          </cell>
          <cell r="F775">
            <v>19258</v>
          </cell>
          <cell r="G775" t="str">
            <v>6;7</v>
          </cell>
          <cell r="H775" t="str">
            <v>6;7</v>
          </cell>
          <cell r="I775" t="str">
            <v>Региональное мышечное напряжение</v>
          </cell>
          <cell r="J775" t="str">
            <v>II кл.</v>
          </cell>
          <cell r="K775" t="str">
            <v>Пр. 1 п. 4.1.2.</v>
          </cell>
        </row>
        <row r="776">
          <cell r="A776">
            <v>152</v>
          </cell>
          <cell r="B776" t="str">
            <v>Рычихин Владимир Александрович</v>
          </cell>
          <cell r="C776">
            <v>19002</v>
          </cell>
          <cell r="D776" t="str">
            <v>АТЦ</v>
          </cell>
          <cell r="E776" t="str">
            <v>водитель а/м</v>
          </cell>
          <cell r="F776">
            <v>11442</v>
          </cell>
          <cell r="G776" t="str">
            <v>8;4</v>
          </cell>
          <cell r="H776" t="str">
            <v>8;4</v>
          </cell>
          <cell r="I776" t="str">
            <v>локальная вибрация</v>
          </cell>
          <cell r="J776" t="str">
            <v>&lt;112 дБ</v>
          </cell>
          <cell r="K776" t="str">
            <v>Пр.1 п. 3.4.1</v>
          </cell>
          <cell r="L776">
            <v>39660</v>
          </cell>
          <cell r="M776">
            <v>37424</v>
          </cell>
        </row>
        <row r="777">
          <cell r="I777" t="str">
            <v>общая вибрация</v>
          </cell>
          <cell r="J777" t="str">
            <v>&lt;116 дБ</v>
          </cell>
          <cell r="K777" t="str">
            <v>Пр.1 п. 3.4.2</v>
          </cell>
        </row>
        <row r="778">
          <cell r="I778" t="str">
            <v>шум</v>
          </cell>
          <cell r="J778" t="str">
            <v>&lt; 70 дБА</v>
          </cell>
          <cell r="K778" t="str">
            <v>Пр.1 п. 3.5</v>
          </cell>
        </row>
        <row r="779">
          <cell r="I779" t="str">
            <v>региональное мышечное напряжение</v>
          </cell>
          <cell r="J779" t="str">
            <v>III кл.</v>
          </cell>
          <cell r="K779" t="str">
            <v>Пр.1 п. 4.1.2</v>
          </cell>
        </row>
        <row r="780">
          <cell r="I780" t="str">
            <v>азот диоксид</v>
          </cell>
          <cell r="J780" t="str">
            <v>&lt;2 мг/м3</v>
          </cell>
          <cell r="K780" t="str">
            <v>Пр.1 п. 1.2.1</v>
          </cell>
        </row>
        <row r="781">
          <cell r="I781" t="str">
            <v>углерода оксид</v>
          </cell>
          <cell r="J781" t="str">
            <v>&lt;20 мг/м3</v>
          </cell>
          <cell r="K781" t="str">
            <v>Пр.1 п. 1.2.37</v>
          </cell>
        </row>
        <row r="782">
          <cell r="I782" t="str">
            <v>масла минеральные нефтяные</v>
          </cell>
          <cell r="J782" t="str">
            <v>&lt;0,2 мг/м3</v>
          </cell>
          <cell r="K782" t="str">
            <v>Пр.1 п. 1.3.5</v>
          </cell>
        </row>
        <row r="783">
          <cell r="I783" t="str">
            <v>акролеин</v>
          </cell>
          <cell r="J783" t="str">
            <v>&lt;0,2 мг/м3</v>
          </cell>
          <cell r="K783" t="str">
            <v>Пр.1 п. 1.2.2</v>
          </cell>
        </row>
        <row r="784">
          <cell r="I784" t="str">
            <v>сера диоксид</v>
          </cell>
          <cell r="J784" t="str">
            <v>&lt;5 мг/м3</v>
          </cell>
          <cell r="K784" t="str">
            <v>Пр.1 п. 1.2.32</v>
          </cell>
        </row>
        <row r="785">
          <cell r="I785" t="str">
            <v>проп-2ен-1аль</v>
          </cell>
          <cell r="J785" t="str">
            <v xml:space="preserve">  &lt;0,2 мг/м3</v>
          </cell>
          <cell r="K785" t="str">
            <v>Пр.1. п. 1.2.2</v>
          </cell>
        </row>
        <row r="786">
          <cell r="I786" t="str">
            <v>бензапирен</v>
          </cell>
          <cell r="J786" t="str">
            <v xml:space="preserve">  &lt;100 мг/м3</v>
          </cell>
          <cell r="K786" t="str">
            <v>Пр.1 п. 1.2.43</v>
          </cell>
        </row>
        <row r="787">
          <cell r="I787" t="str">
            <v>бензин</v>
          </cell>
          <cell r="J787" t="str">
            <v>&lt;100 мг/м3</v>
          </cell>
          <cell r="K787" t="str">
            <v>Пр.1 п. 1.3.5</v>
          </cell>
        </row>
        <row r="788">
          <cell r="I788" t="str">
            <v>работы по непосредственному управлению транспортными средствами</v>
          </cell>
          <cell r="K788" t="str">
            <v>Пр.2 п. 17</v>
          </cell>
        </row>
        <row r="789">
          <cell r="A789">
            <v>153</v>
          </cell>
          <cell r="B789" t="str">
            <v>Рязанова Ирина Александровна</v>
          </cell>
          <cell r="C789">
            <v>25287</v>
          </cell>
          <cell r="D789" t="str">
            <v>ЦМ</v>
          </cell>
          <cell r="E789" t="str">
            <v>зав. медпунктом</v>
          </cell>
          <cell r="F789">
            <v>22104</v>
          </cell>
          <cell r="G789" t="str">
            <v>13;5</v>
          </cell>
          <cell r="H789" t="str">
            <v>13;5</v>
          </cell>
          <cell r="I789" t="str">
            <v>Озон</v>
          </cell>
          <cell r="J789" t="str">
            <v>&lt;0,05 мг/м3</v>
          </cell>
          <cell r="K789" t="str">
            <v>Пр. 1 п. 1.2.25</v>
          </cell>
          <cell r="L789">
            <v>39660</v>
          </cell>
          <cell r="M789">
            <v>37424</v>
          </cell>
        </row>
        <row r="790">
          <cell r="I790" t="str">
            <v>Ртуть</v>
          </cell>
          <cell r="J790" t="str">
            <v>&lt;0,0001 мг/м3</v>
          </cell>
          <cell r="K790" t="str">
            <v>Пр. 1 п. 1.2.29</v>
          </cell>
        </row>
        <row r="791">
          <cell r="I791" t="str">
            <v xml:space="preserve"> Ультрафиолетовое излучение</v>
          </cell>
          <cell r="K791" t="str">
            <v>Пр. 1 п. 3.3</v>
          </cell>
        </row>
        <row r="792">
          <cell r="I792" t="str">
            <v>Моющие синтетические средства</v>
          </cell>
          <cell r="K792" t="str">
            <v>Пр. 1 п.1.3.3</v>
          </cell>
        </row>
        <row r="793">
          <cell r="I793" t="str">
            <v>Хлор</v>
          </cell>
          <cell r="K793" t="str">
            <v>Пр. 1 п.1.2.8</v>
          </cell>
        </row>
        <row r="794">
          <cell r="I794" t="str">
            <v>Работы в ЛПУ, организациях, санаториях…..</v>
          </cell>
          <cell r="K794" t="str">
            <v>Пр. 2 п. 25</v>
          </cell>
        </row>
        <row r="795">
          <cell r="A795">
            <v>154</v>
          </cell>
          <cell r="B795" t="str">
            <v>Саламатов Владимир Игнатьевич</v>
          </cell>
          <cell r="C795">
            <v>14836</v>
          </cell>
          <cell r="D795" t="str">
            <v>ЭСР № 3</v>
          </cell>
          <cell r="E795" t="str">
            <v>оператор т/п</v>
          </cell>
          <cell r="F795">
            <v>16067</v>
          </cell>
          <cell r="G795" t="str">
            <v>12;6</v>
          </cell>
          <cell r="H795" t="str">
            <v>12;6</v>
          </cell>
          <cell r="I795" t="str">
            <v>Шум</v>
          </cell>
          <cell r="J795" t="str">
            <v>&lt; 80 дБА</v>
          </cell>
          <cell r="K795" t="str">
            <v>Пр. 1 п. 3.5.</v>
          </cell>
          <cell r="M795">
            <v>37995</v>
          </cell>
        </row>
        <row r="796">
          <cell r="A796">
            <v>155</v>
          </cell>
          <cell r="B796" t="str">
            <v>Свалов Анатолий Афанасьевич</v>
          </cell>
          <cell r="C796">
            <v>15401</v>
          </cell>
          <cell r="D796" t="str">
            <v>АТЦ</v>
          </cell>
          <cell r="E796" t="str">
            <v>водитель а/м</v>
          </cell>
          <cell r="F796">
            <v>11442</v>
          </cell>
          <cell r="G796" t="str">
            <v>12;4</v>
          </cell>
          <cell r="H796" t="str">
            <v>12;4</v>
          </cell>
          <cell r="I796" t="str">
            <v>локальная вибрация</v>
          </cell>
          <cell r="J796" t="str">
            <v>&lt;112 дБ</v>
          </cell>
          <cell r="K796" t="str">
            <v>Пр.1 п. 3.4.1</v>
          </cell>
          <cell r="L796">
            <v>39660</v>
          </cell>
          <cell r="M796">
            <v>37424</v>
          </cell>
        </row>
        <row r="797">
          <cell r="I797" t="str">
            <v>общая вибрация</v>
          </cell>
          <cell r="J797" t="str">
            <v>&lt;116 дБ</v>
          </cell>
          <cell r="K797" t="str">
            <v>Пр.1 п. 3.4.2</v>
          </cell>
        </row>
        <row r="798">
          <cell r="I798" t="str">
            <v>шум</v>
          </cell>
          <cell r="J798" t="str">
            <v>&lt; 70 дБА</v>
          </cell>
          <cell r="K798" t="str">
            <v>Пр.1 п. 3.5</v>
          </cell>
        </row>
        <row r="799">
          <cell r="I799" t="str">
            <v>региональное мышечное напряжение</v>
          </cell>
          <cell r="J799" t="str">
            <v>III кл.</v>
          </cell>
          <cell r="K799" t="str">
            <v>Пр.1 п. 4.1.2</v>
          </cell>
        </row>
        <row r="800">
          <cell r="I800" t="str">
            <v>азот диоксид</v>
          </cell>
          <cell r="J800" t="str">
            <v>&lt;2 мг/м3</v>
          </cell>
          <cell r="K800" t="str">
            <v>Пр.1 п. 1.2.1</v>
          </cell>
        </row>
        <row r="801">
          <cell r="I801" t="str">
            <v>углерода оксид</v>
          </cell>
          <cell r="J801" t="str">
            <v>&lt;20 мг/м3</v>
          </cell>
          <cell r="K801" t="str">
            <v>Пр.1 п. 1.2.37</v>
          </cell>
        </row>
        <row r="802">
          <cell r="I802" t="str">
            <v>масла минеральные нефтяные</v>
          </cell>
          <cell r="J802" t="str">
            <v>&lt;0,2 мг/м3</v>
          </cell>
          <cell r="K802" t="str">
            <v>Пр.1 п. 1.3.5</v>
          </cell>
        </row>
        <row r="803">
          <cell r="I803" t="str">
            <v>акролеин</v>
          </cell>
          <cell r="J803" t="str">
            <v>&lt;0,2 мг/м3</v>
          </cell>
          <cell r="K803" t="str">
            <v>Пр.1 п. 1.2.2</v>
          </cell>
        </row>
        <row r="804">
          <cell r="I804" t="str">
            <v>сера диоксид</v>
          </cell>
          <cell r="J804" t="str">
            <v>&lt;5 мг/м3</v>
          </cell>
          <cell r="K804" t="str">
            <v>Пр.1 п. 1.2.32</v>
          </cell>
        </row>
        <row r="805">
          <cell r="I805" t="str">
            <v>проп-2ен-1аль</v>
          </cell>
          <cell r="J805" t="str">
            <v xml:space="preserve">  &lt;0,2 мг/м3</v>
          </cell>
          <cell r="K805" t="str">
            <v>Пр.1. п. 1.2.2</v>
          </cell>
        </row>
        <row r="806">
          <cell r="I806" t="str">
            <v>бензапирен</v>
          </cell>
          <cell r="J806" t="str">
            <v xml:space="preserve">  &lt;100 мг/м3</v>
          </cell>
          <cell r="K806" t="str">
            <v>Пр.1 п. 1.2.43</v>
          </cell>
        </row>
        <row r="807">
          <cell r="I807" t="str">
            <v>бензин</v>
          </cell>
          <cell r="J807" t="str">
            <v>&lt;100 мг/м3</v>
          </cell>
          <cell r="K807" t="str">
            <v>Пр.1 п. 1.3.5</v>
          </cell>
        </row>
        <row r="808">
          <cell r="I808" t="str">
            <v>работы по непосредственному управлению транспортными средствами</v>
          </cell>
          <cell r="K808" t="str">
            <v>Пр.2 п. 17</v>
          </cell>
        </row>
        <row r="809">
          <cell r="A809">
            <v>156</v>
          </cell>
          <cell r="B809" t="str">
            <v>Святкин Иван Михайлович</v>
          </cell>
          <cell r="C809">
            <v>20411</v>
          </cell>
          <cell r="D809" t="str">
            <v>АТЦ</v>
          </cell>
          <cell r="E809" t="str">
            <v>водитель а/м</v>
          </cell>
          <cell r="F809">
            <v>11442</v>
          </cell>
          <cell r="G809" t="str">
            <v>13;6</v>
          </cell>
          <cell r="H809" t="str">
            <v>13;6</v>
          </cell>
          <cell r="I809" t="str">
            <v>локальная вибрация</v>
          </cell>
          <cell r="J809" t="str">
            <v>&lt;112 дБ</v>
          </cell>
          <cell r="K809" t="str">
            <v>Пр.1 п. 3.4.1</v>
          </cell>
          <cell r="L809">
            <v>39660</v>
          </cell>
          <cell r="M809">
            <v>37424</v>
          </cell>
        </row>
        <row r="810">
          <cell r="I810" t="str">
            <v>общая вибрация</v>
          </cell>
          <cell r="J810" t="str">
            <v>&lt;116 дБ</v>
          </cell>
          <cell r="K810" t="str">
            <v>Пр.1 п. 3.4.2</v>
          </cell>
        </row>
        <row r="811">
          <cell r="I811" t="str">
            <v>шум</v>
          </cell>
          <cell r="J811" t="str">
            <v>&lt; 70 дБА</v>
          </cell>
          <cell r="K811" t="str">
            <v>Пр.1 п. 3.5</v>
          </cell>
        </row>
        <row r="812">
          <cell r="I812" t="str">
            <v>региональное мышечное напряжение</v>
          </cell>
          <cell r="J812" t="str">
            <v>III кл.</v>
          </cell>
          <cell r="K812" t="str">
            <v>Пр.1 п. 4.1.2</v>
          </cell>
        </row>
        <row r="813">
          <cell r="I813" t="str">
            <v>азот диоксид</v>
          </cell>
          <cell r="J813" t="str">
            <v>&lt;2 мг/м3</v>
          </cell>
          <cell r="K813" t="str">
            <v>Пр.1 п. 1.2.1</v>
          </cell>
        </row>
        <row r="814">
          <cell r="I814" t="str">
            <v>углерода оксид</v>
          </cell>
          <cell r="J814" t="str">
            <v>&lt;20 мг/м3</v>
          </cell>
          <cell r="K814" t="str">
            <v>Пр.1 п. 1.2.37</v>
          </cell>
        </row>
        <row r="815">
          <cell r="I815" t="str">
            <v>масла минеральные нефтяные</v>
          </cell>
          <cell r="J815" t="str">
            <v>&lt;0,2 мг/м3</v>
          </cell>
          <cell r="K815" t="str">
            <v>Пр.1 п. 1.3.5</v>
          </cell>
        </row>
        <row r="816">
          <cell r="I816" t="str">
            <v>акролеин</v>
          </cell>
          <cell r="J816" t="str">
            <v>&lt;0,2 мг/м3</v>
          </cell>
          <cell r="K816" t="str">
            <v>Пр.1 п. 1.2.2</v>
          </cell>
        </row>
        <row r="817">
          <cell r="I817" t="str">
            <v>сера диоксид</v>
          </cell>
          <cell r="J817" t="str">
            <v>&lt;5 мг/м3</v>
          </cell>
          <cell r="K817" t="str">
            <v>Пр.1 п. 1.2.32</v>
          </cell>
        </row>
        <row r="818">
          <cell r="I818" t="str">
            <v>проп-2ен-1аль</v>
          </cell>
          <cell r="J818" t="str">
            <v xml:space="preserve">  &lt;0,2 мг/м3</v>
          </cell>
          <cell r="K818" t="str">
            <v>Пр.1. п. 1.2.2</v>
          </cell>
        </row>
        <row r="819">
          <cell r="I819" t="str">
            <v>бензапирен</v>
          </cell>
          <cell r="J819" t="str">
            <v xml:space="preserve">  &lt;100 мг/м3</v>
          </cell>
          <cell r="K819" t="str">
            <v>Пр.1 п. 1.2.43</v>
          </cell>
        </row>
        <row r="820">
          <cell r="I820" t="str">
            <v>бензин</v>
          </cell>
          <cell r="J820" t="str">
            <v>&lt;100 мг/м3</v>
          </cell>
          <cell r="K820" t="str">
            <v>Пр.1 п. 1.3.5</v>
          </cell>
        </row>
        <row r="821">
          <cell r="I821" t="str">
            <v>работы по непосредственному управлению транспортными средствами</v>
          </cell>
          <cell r="K821" t="str">
            <v>Пр.2 п. 17</v>
          </cell>
        </row>
        <row r="822">
          <cell r="A822">
            <v>157</v>
          </cell>
          <cell r="B822" t="str">
            <v>Сидоров Сергей Глебович</v>
          </cell>
          <cell r="C822">
            <v>25193</v>
          </cell>
          <cell r="D822" t="str">
            <v>АТЦ</v>
          </cell>
          <cell r="E822" t="str">
            <v>водитель а/м</v>
          </cell>
          <cell r="F822">
            <v>11442</v>
          </cell>
          <cell r="G822" t="str">
            <v>13;3</v>
          </cell>
          <cell r="H822" t="str">
            <v>13;3</v>
          </cell>
          <cell r="I822" t="str">
            <v>локальная вибрация</v>
          </cell>
          <cell r="J822" t="str">
            <v>&lt;112 дБ</v>
          </cell>
          <cell r="K822" t="str">
            <v>Пр.1 п. 3.4.1</v>
          </cell>
          <cell r="L822">
            <v>39660</v>
          </cell>
          <cell r="M822">
            <v>37424</v>
          </cell>
        </row>
        <row r="823">
          <cell r="I823" t="str">
            <v>общая вибрация</v>
          </cell>
          <cell r="J823" t="str">
            <v>&lt;116 дБ</v>
          </cell>
          <cell r="K823" t="str">
            <v>Пр.1 п. 3.4.2</v>
          </cell>
        </row>
        <row r="824">
          <cell r="I824" t="str">
            <v>шум</v>
          </cell>
          <cell r="J824" t="str">
            <v>&lt; 70 дБА</v>
          </cell>
          <cell r="K824" t="str">
            <v>Пр.1 п. 3.5</v>
          </cell>
        </row>
        <row r="825">
          <cell r="I825" t="str">
            <v>региональное мышечное напряжение</v>
          </cell>
          <cell r="J825" t="str">
            <v>III кл.</v>
          </cell>
          <cell r="K825" t="str">
            <v>Пр.1 п. 4.1.2</v>
          </cell>
        </row>
        <row r="826">
          <cell r="I826" t="str">
            <v>азот диоксид</v>
          </cell>
          <cell r="J826" t="str">
            <v>&lt;2 мг/м3</v>
          </cell>
          <cell r="K826" t="str">
            <v>Пр.1 п. 1.2.1</v>
          </cell>
        </row>
        <row r="827">
          <cell r="I827" t="str">
            <v>углерода оксид</v>
          </cell>
          <cell r="J827" t="str">
            <v>&lt;20 мг/м3</v>
          </cell>
          <cell r="K827" t="str">
            <v>Пр.1 п. 1.2.37</v>
          </cell>
        </row>
        <row r="828">
          <cell r="I828" t="str">
            <v>масла минеральные нефтяные</v>
          </cell>
          <cell r="J828" t="str">
            <v>&lt;0,2 мг/м3</v>
          </cell>
          <cell r="K828" t="str">
            <v>Пр.1 п. 1.3.5</v>
          </cell>
        </row>
        <row r="829">
          <cell r="I829" t="str">
            <v>акролеин</v>
          </cell>
          <cell r="J829" t="str">
            <v>&lt;0,2 мг/м3</v>
          </cell>
          <cell r="K829" t="str">
            <v>Пр.1 п. 1.2.2</v>
          </cell>
        </row>
        <row r="830">
          <cell r="I830" t="str">
            <v>сера диоксид</v>
          </cell>
          <cell r="J830" t="str">
            <v>&lt;5 мг/м3</v>
          </cell>
          <cell r="K830" t="str">
            <v>Пр.1 п. 1.2.32</v>
          </cell>
        </row>
        <row r="831">
          <cell r="I831" t="str">
            <v>проп-2ен-1аль</v>
          </cell>
          <cell r="J831" t="str">
            <v xml:space="preserve">  &lt;0,2 мг/м3</v>
          </cell>
          <cell r="K831" t="str">
            <v>Пр.1. п. 1.2.2</v>
          </cell>
        </row>
        <row r="832">
          <cell r="I832" t="str">
            <v>бензапирен</v>
          </cell>
          <cell r="J832" t="str">
            <v xml:space="preserve">  &lt;100 мг/м3</v>
          </cell>
          <cell r="K832" t="str">
            <v>Пр.1 п. 1.2.43</v>
          </cell>
        </row>
        <row r="833">
          <cell r="I833" t="str">
            <v>бензин</v>
          </cell>
          <cell r="J833" t="str">
            <v>&lt;100 мг/м3</v>
          </cell>
          <cell r="K833" t="str">
            <v>Пр.1 п. 1.3.5</v>
          </cell>
        </row>
        <row r="834">
          <cell r="I834" t="str">
            <v>работы по непосредственному управлению транспортными средствами</v>
          </cell>
          <cell r="K834" t="str">
            <v>Пр.2 п. 17</v>
          </cell>
        </row>
        <row r="835">
          <cell r="A835">
            <v>158</v>
          </cell>
          <cell r="B835" t="str">
            <v>Синюта Николай Федорович</v>
          </cell>
          <cell r="C835">
            <v>17549</v>
          </cell>
          <cell r="D835" t="str">
            <v>Цех № 4</v>
          </cell>
          <cell r="E835" t="str">
            <v>слесарь-электрик</v>
          </cell>
          <cell r="F835">
            <v>18590</v>
          </cell>
          <cell r="G835" t="str">
            <v>12;5</v>
          </cell>
          <cell r="H835" t="str">
            <v>12;5</v>
          </cell>
          <cell r="I835" t="str">
            <v>Электрооборудование</v>
          </cell>
          <cell r="K835" t="str">
            <v>Пр. 2 п. 2.</v>
          </cell>
          <cell r="M835">
            <v>37995</v>
          </cell>
        </row>
        <row r="836">
          <cell r="A836">
            <v>159</v>
          </cell>
          <cell r="B836" t="str">
            <v>Сиротский Анатолий Павлович</v>
          </cell>
          <cell r="C836">
            <v>18780</v>
          </cell>
          <cell r="D836" t="str">
            <v>ЭСР № 2</v>
          </cell>
          <cell r="E836" t="str">
            <v>слесарь по обсл. т/п и т/с</v>
          </cell>
          <cell r="F836">
            <v>18503</v>
          </cell>
          <cell r="G836" t="str">
            <v>12;7</v>
          </cell>
          <cell r="H836" t="str">
            <v>12;7</v>
          </cell>
          <cell r="I836" t="str">
            <v>Шум</v>
          </cell>
          <cell r="J836" t="str">
            <v>&lt; 80 дБА</v>
          </cell>
          <cell r="K836" t="str">
            <v>Пр. 1 п. 3.5.</v>
          </cell>
          <cell r="M836">
            <v>37995</v>
          </cell>
        </row>
        <row r="837">
          <cell r="I837" t="str">
            <v>Региональное мышечное напряжение</v>
          </cell>
          <cell r="J837" t="str">
            <v>II кл.</v>
          </cell>
          <cell r="K837" t="str">
            <v>Пр. 1 п. 4.1.2.</v>
          </cell>
        </row>
        <row r="838">
          <cell r="A838">
            <v>160</v>
          </cell>
          <cell r="B838" t="str">
            <v>Собенин Борис Федорович</v>
          </cell>
          <cell r="C838">
            <v>12316</v>
          </cell>
          <cell r="D838" t="str">
            <v>АТЦ</v>
          </cell>
          <cell r="E838" t="str">
            <v>Уборщик территории</v>
          </cell>
          <cell r="F838">
            <v>19262</v>
          </cell>
          <cell r="G838" t="str">
            <v>13;10</v>
          </cell>
          <cell r="H838" t="str">
            <v>13;10</v>
          </cell>
          <cell r="I838" t="str">
            <v>региональное мышечное напряжение</v>
          </cell>
          <cell r="J838" t="str">
            <v>II кл.</v>
          </cell>
          <cell r="K838" t="str">
            <v>Пр.1 п. 4.1.2</v>
          </cell>
        </row>
        <row r="839">
          <cell r="I839" t="str">
            <v xml:space="preserve"> Охлаждающий микроклимат</v>
          </cell>
          <cell r="K839" t="str">
            <v>Пр. 1 п. 3.8.1</v>
          </cell>
        </row>
        <row r="840">
          <cell r="A840">
            <v>161</v>
          </cell>
          <cell r="B840" t="str">
            <v>Стерьхов Валерий Иннокентьевич</v>
          </cell>
          <cell r="C840">
            <v>15591</v>
          </cell>
          <cell r="D840" t="str">
            <v>ЭСР № 6</v>
          </cell>
          <cell r="E840" t="str">
            <v>слесарь по обсл. т/п и т/с</v>
          </cell>
          <cell r="F840">
            <v>18503</v>
          </cell>
          <cell r="G840" t="str">
            <v>8;9</v>
          </cell>
          <cell r="H840" t="str">
            <v>8;9</v>
          </cell>
          <cell r="I840" t="str">
            <v>Шум</v>
          </cell>
          <cell r="J840" t="str">
            <v>&lt; 80 дБА</v>
          </cell>
          <cell r="K840" t="str">
            <v>Пр. 1 п. 3.5.</v>
          </cell>
          <cell r="M840">
            <v>37995</v>
          </cell>
        </row>
        <row r="841">
          <cell r="I841" t="str">
            <v>Региональное мышечное напряжение</v>
          </cell>
          <cell r="J841" t="str">
            <v>II кл.</v>
          </cell>
          <cell r="K841" t="str">
            <v>Пр. 1 п. 4.1.2.</v>
          </cell>
        </row>
        <row r="842">
          <cell r="A842">
            <v>162</v>
          </cell>
          <cell r="B842" t="str">
            <v>Стуконог Иван Иванович</v>
          </cell>
          <cell r="C842">
            <v>15594</v>
          </cell>
          <cell r="D842" t="str">
            <v>ЭСР № 3</v>
          </cell>
          <cell r="E842" t="str">
            <v>слесарь по рем. и обсл. т/с</v>
          </cell>
          <cell r="F842">
            <v>18505</v>
          </cell>
          <cell r="G842" t="str">
            <v>13;2</v>
          </cell>
          <cell r="H842" t="str">
            <v>13;2</v>
          </cell>
          <cell r="I842" t="str">
            <v>Шум</v>
          </cell>
          <cell r="J842" t="str">
            <v>&lt; 80 дБА</v>
          </cell>
          <cell r="K842" t="str">
            <v>Пр. 1 п. 3.5.</v>
          </cell>
          <cell r="M842">
            <v>37995</v>
          </cell>
        </row>
        <row r="843">
          <cell r="I843" t="str">
            <v>Региональное мышечное напряжение</v>
          </cell>
          <cell r="J843" t="str">
            <v>II кл.</v>
          </cell>
          <cell r="K843" t="str">
            <v>Пр. 1 п. 4.1.2.</v>
          </cell>
        </row>
        <row r="844">
          <cell r="A844">
            <v>163</v>
          </cell>
          <cell r="B844" t="str">
            <v>Стулов Андрей Александрович</v>
          </cell>
          <cell r="C844">
            <v>21393</v>
          </cell>
          <cell r="D844" t="str">
            <v>АТЦ</v>
          </cell>
          <cell r="E844" t="str">
            <v>водитель а/м</v>
          </cell>
          <cell r="F844">
            <v>11442</v>
          </cell>
          <cell r="G844" t="str">
            <v>9;6</v>
          </cell>
          <cell r="H844" t="str">
            <v>9;6</v>
          </cell>
          <cell r="I844" t="str">
            <v>локальная вибрация</v>
          </cell>
          <cell r="J844" t="str">
            <v>&lt;112 дБ</v>
          </cell>
          <cell r="K844" t="str">
            <v>Пр.1 п. 3.4.1</v>
          </cell>
          <cell r="L844">
            <v>39660</v>
          </cell>
          <cell r="M844">
            <v>37424</v>
          </cell>
        </row>
        <row r="845">
          <cell r="I845" t="str">
            <v>общая вибрация</v>
          </cell>
          <cell r="J845" t="str">
            <v>&lt;116 дБ</v>
          </cell>
          <cell r="K845" t="str">
            <v>Пр.1 п. 3.4.2</v>
          </cell>
        </row>
        <row r="846">
          <cell r="I846" t="str">
            <v>шум</v>
          </cell>
          <cell r="J846" t="str">
            <v>&lt; 70 дБА</v>
          </cell>
          <cell r="K846" t="str">
            <v>Пр.1 п. 3.5</v>
          </cell>
        </row>
        <row r="847">
          <cell r="I847" t="str">
            <v>региональное мышечное напряжение</v>
          </cell>
          <cell r="J847" t="str">
            <v>III кл.</v>
          </cell>
          <cell r="K847" t="str">
            <v>Пр.1 п. 4.1.2</v>
          </cell>
        </row>
        <row r="848">
          <cell r="I848" t="str">
            <v>азот диоксид</v>
          </cell>
          <cell r="J848" t="str">
            <v>&lt;2 мг/м3</v>
          </cell>
          <cell r="K848" t="str">
            <v>Пр.1 п. 1.2.1</v>
          </cell>
        </row>
        <row r="849">
          <cell r="I849" t="str">
            <v>углерода оксид</v>
          </cell>
          <cell r="J849" t="str">
            <v>&lt;20 мг/м3</v>
          </cell>
          <cell r="K849" t="str">
            <v>Пр.1 п. 1.2.37</v>
          </cell>
        </row>
        <row r="850">
          <cell r="I850" t="str">
            <v>масла минеральные нефтяные</v>
          </cell>
          <cell r="J850" t="str">
            <v>&lt;0,2 мг/м3</v>
          </cell>
          <cell r="K850" t="str">
            <v>Пр.1 п. 1.3.5</v>
          </cell>
        </row>
        <row r="851">
          <cell r="I851" t="str">
            <v>акролеин</v>
          </cell>
          <cell r="J851" t="str">
            <v>&lt;0,2 мг/м3</v>
          </cell>
          <cell r="K851" t="str">
            <v>Пр.1 п. 1.2.2</v>
          </cell>
        </row>
        <row r="852">
          <cell r="I852" t="str">
            <v>сера диоксид</v>
          </cell>
          <cell r="J852" t="str">
            <v>&lt;5 мг/м3</v>
          </cell>
          <cell r="K852" t="str">
            <v>Пр.1 п. 1.2.32</v>
          </cell>
        </row>
        <row r="853">
          <cell r="I853" t="str">
            <v>проп-2ен-1аль</v>
          </cell>
          <cell r="J853" t="str">
            <v xml:space="preserve">  &lt;0,2 мг/м3</v>
          </cell>
          <cell r="K853" t="str">
            <v>Пр.1. п. 1.2.2</v>
          </cell>
        </row>
        <row r="854">
          <cell r="I854" t="str">
            <v>бензапирен</v>
          </cell>
          <cell r="J854" t="str">
            <v xml:space="preserve">  &lt;100 мг/м3</v>
          </cell>
          <cell r="K854" t="str">
            <v>Пр.1 п. 1.2.43</v>
          </cell>
        </row>
        <row r="855">
          <cell r="I855" t="str">
            <v>бензин</v>
          </cell>
          <cell r="J855" t="str">
            <v>&lt;100 мг/м3</v>
          </cell>
          <cell r="K855" t="str">
            <v>Пр.1 п. 1.3.5</v>
          </cell>
        </row>
        <row r="856">
          <cell r="I856" t="str">
            <v>работы по непосредственному управлению транспортными средствами</v>
          </cell>
          <cell r="K856" t="str">
            <v>Пр.2 п. 17</v>
          </cell>
        </row>
        <row r="857">
          <cell r="A857">
            <v>164</v>
          </cell>
          <cell r="B857" t="str">
            <v>Судиловский Игорь Викторович</v>
          </cell>
          <cell r="C857">
            <v>20496</v>
          </cell>
          <cell r="D857" t="str">
            <v>ЭСР № 2</v>
          </cell>
          <cell r="E857" t="str">
            <v>слесарь по обсл. т/п и т/с</v>
          </cell>
          <cell r="F857">
            <v>18503</v>
          </cell>
          <cell r="G857" t="str">
            <v>5;11</v>
          </cell>
          <cell r="H857" t="str">
            <v>5;11</v>
          </cell>
          <cell r="I857" t="str">
            <v>Шум</v>
          </cell>
          <cell r="J857" t="str">
            <v>&lt; 80 дБА</v>
          </cell>
          <cell r="K857" t="str">
            <v>Пр. 1 п. 3.5.</v>
          </cell>
          <cell r="L857">
            <v>38514</v>
          </cell>
        </row>
        <row r="858">
          <cell r="I858" t="str">
            <v>Региональное мышечное напряжение</v>
          </cell>
          <cell r="J858" t="str">
            <v>II кл.</v>
          </cell>
          <cell r="K858" t="str">
            <v>Пр. 1 п. 4.1.2.</v>
          </cell>
        </row>
        <row r="859">
          <cell r="A859">
            <v>165</v>
          </cell>
          <cell r="B859" t="str">
            <v>Сычугов Владимир Геннадьевич</v>
          </cell>
          <cell r="C859">
            <v>20860</v>
          </cell>
          <cell r="D859" t="str">
            <v>ЭСР № 3</v>
          </cell>
          <cell r="E859" t="str">
            <v>слесарь по обсл. т/п и т/с</v>
          </cell>
          <cell r="F859">
            <v>18503</v>
          </cell>
          <cell r="G859" t="str">
            <v>18;1</v>
          </cell>
          <cell r="H859" t="str">
            <v>18;1</v>
          </cell>
          <cell r="I859" t="str">
            <v>Шум</v>
          </cell>
          <cell r="J859" t="str">
            <v>&lt; 80 дБА</v>
          </cell>
          <cell r="K859" t="str">
            <v>Пр. 1 п. 3.5.</v>
          </cell>
          <cell r="M859">
            <v>37995</v>
          </cell>
        </row>
        <row r="860">
          <cell r="I860" t="str">
            <v>Региональное мышечное напряжение</v>
          </cell>
          <cell r="J860" t="str">
            <v>II кл.</v>
          </cell>
          <cell r="K860" t="str">
            <v>Пр. 1 п. 4.1.2.</v>
          </cell>
        </row>
        <row r="861">
          <cell r="A861">
            <v>166</v>
          </cell>
          <cell r="B861" t="str">
            <v>Сычугов Олег Геннадьевич</v>
          </cell>
          <cell r="C861">
            <v>20860</v>
          </cell>
          <cell r="D861" t="str">
            <v>ЭСР № 3</v>
          </cell>
          <cell r="E861" t="str">
            <v>слесарь по обсл. т/п и т/с</v>
          </cell>
          <cell r="F861">
            <v>18503</v>
          </cell>
          <cell r="G861" t="str">
            <v>8;3</v>
          </cell>
          <cell r="H861" t="str">
            <v>8;3</v>
          </cell>
          <cell r="I861" t="str">
            <v>Шум</v>
          </cell>
          <cell r="J861" t="str">
            <v>&lt; 80 дБА</v>
          </cell>
          <cell r="K861" t="str">
            <v>Пр. 1 п. 3.5.</v>
          </cell>
          <cell r="M861">
            <v>37995</v>
          </cell>
        </row>
        <row r="862">
          <cell r="I862" t="str">
            <v>Региональное мышечное напряжение</v>
          </cell>
          <cell r="J862" t="str">
            <v>II кл.</v>
          </cell>
          <cell r="K862" t="str">
            <v>Пр. 1 п. 4.1.2.</v>
          </cell>
        </row>
        <row r="863">
          <cell r="A863">
            <v>167</v>
          </cell>
          <cell r="B863" t="str">
            <v>Талипов Радис Карамович</v>
          </cell>
          <cell r="C863">
            <v>14301</v>
          </cell>
          <cell r="D863" t="str">
            <v>ЭСР № 5</v>
          </cell>
          <cell r="E863" t="str">
            <v>слесарь по обсл. т/п и т/с</v>
          </cell>
          <cell r="F863">
            <v>18503</v>
          </cell>
          <cell r="G863" t="str">
            <v>23;3</v>
          </cell>
          <cell r="H863" t="str">
            <v>23;3</v>
          </cell>
          <cell r="I863" t="str">
            <v>Шум</v>
          </cell>
          <cell r="J863" t="str">
            <v>&lt; 80 дБА</v>
          </cell>
          <cell r="K863" t="str">
            <v>Пр. 1 п. 3.5.</v>
          </cell>
          <cell r="M863">
            <v>37995</v>
          </cell>
        </row>
        <row r="864">
          <cell r="I864" t="str">
            <v>Региональное мышечное напряжение</v>
          </cell>
          <cell r="J864" t="str">
            <v>II кл.</v>
          </cell>
          <cell r="K864" t="str">
            <v>Пр. 1 п. 4.1.2.</v>
          </cell>
        </row>
        <row r="865">
          <cell r="A865">
            <v>168</v>
          </cell>
          <cell r="B865" t="str">
            <v>Тарасова Татьяна Николаевна</v>
          </cell>
          <cell r="C865">
            <v>20995</v>
          </cell>
          <cell r="D865" t="str">
            <v>ЭСР № 2</v>
          </cell>
          <cell r="E865" t="str">
            <v>уборщик произ. помещ.</v>
          </cell>
          <cell r="F865">
            <v>19258</v>
          </cell>
          <cell r="G865" t="str">
            <v>17;1</v>
          </cell>
          <cell r="H865" t="str">
            <v>17;1</v>
          </cell>
          <cell r="I865" t="str">
            <v>Региональное мышечное напряжение</v>
          </cell>
          <cell r="J865" t="str">
            <v>II кл.</v>
          </cell>
          <cell r="K865" t="str">
            <v>Пр. 1 п. 4.1.2.</v>
          </cell>
        </row>
        <row r="866">
          <cell r="A866">
            <v>169</v>
          </cell>
          <cell r="B866" t="str">
            <v>Творогов Виктор Васильевич</v>
          </cell>
          <cell r="C866">
            <v>17827</v>
          </cell>
          <cell r="D866" t="str">
            <v>АТЦ</v>
          </cell>
          <cell r="E866" t="str">
            <v>водитель а/м</v>
          </cell>
          <cell r="F866">
            <v>11442</v>
          </cell>
          <cell r="G866" t="str">
            <v>16;6</v>
          </cell>
          <cell r="H866" t="str">
            <v>16;6</v>
          </cell>
          <cell r="I866" t="str">
            <v>локальная вибрация</v>
          </cell>
          <cell r="J866" t="str">
            <v>&lt;112 дБ</v>
          </cell>
          <cell r="K866" t="str">
            <v>Пр.1 п. 3.4.1</v>
          </cell>
          <cell r="L866">
            <v>39660</v>
          </cell>
          <cell r="M866">
            <v>37424</v>
          </cell>
        </row>
        <row r="867">
          <cell r="I867" t="str">
            <v>общая вибрация</v>
          </cell>
          <cell r="J867" t="str">
            <v>&lt;116 дБ</v>
          </cell>
          <cell r="K867" t="str">
            <v>Пр.1 п. 3.4.2</v>
          </cell>
        </row>
        <row r="868">
          <cell r="I868" t="str">
            <v>шум</v>
          </cell>
          <cell r="J868" t="str">
            <v>&lt; 70 дБА</v>
          </cell>
          <cell r="K868" t="str">
            <v>Пр.1 п. 3.5</v>
          </cell>
        </row>
        <row r="869">
          <cell r="I869" t="str">
            <v>региональное мышечное напряжение</v>
          </cell>
          <cell r="J869" t="str">
            <v>III кл.</v>
          </cell>
          <cell r="K869" t="str">
            <v>Пр.1 п. 4.1.2</v>
          </cell>
        </row>
        <row r="870">
          <cell r="I870" t="str">
            <v>азот диоксид</v>
          </cell>
          <cell r="J870" t="str">
            <v>&lt;2 мг/м3</v>
          </cell>
          <cell r="K870" t="str">
            <v>Пр.1 п. 1.2.1</v>
          </cell>
        </row>
        <row r="871">
          <cell r="I871" t="str">
            <v>углерода оксид</v>
          </cell>
          <cell r="J871" t="str">
            <v>&lt;20 мг/м3</v>
          </cell>
          <cell r="K871" t="str">
            <v>Пр.1 п. 1.2.37</v>
          </cell>
        </row>
        <row r="872">
          <cell r="I872" t="str">
            <v>масла минеральные нефтяные</v>
          </cell>
          <cell r="J872" t="str">
            <v>&lt;0,2 мг/м3</v>
          </cell>
          <cell r="K872" t="str">
            <v>Пр.1 п. 1.3.5</v>
          </cell>
        </row>
        <row r="873">
          <cell r="I873" t="str">
            <v>акролеин</v>
          </cell>
          <cell r="J873" t="str">
            <v>&lt;0,2 мг/м3</v>
          </cell>
          <cell r="K873" t="str">
            <v>Пр.1 п. 1.2.2</v>
          </cell>
        </row>
        <row r="874">
          <cell r="I874" t="str">
            <v>сера диоксид</v>
          </cell>
          <cell r="J874" t="str">
            <v>&lt;5 мг/м3</v>
          </cell>
          <cell r="K874" t="str">
            <v>Пр.1 п. 1.2.32</v>
          </cell>
        </row>
        <row r="875">
          <cell r="I875" t="str">
            <v>проп-2ен-1аль</v>
          </cell>
          <cell r="J875" t="str">
            <v xml:space="preserve">  &lt;0,2 мг/м3</v>
          </cell>
          <cell r="K875" t="str">
            <v>Пр.1. п. 1.2.2</v>
          </cell>
        </row>
        <row r="876">
          <cell r="I876" t="str">
            <v>бензапирен</v>
          </cell>
          <cell r="J876" t="str">
            <v xml:space="preserve">  &lt;100 мг/м3</v>
          </cell>
          <cell r="K876" t="str">
            <v>Пр.1 п. 1.2.43</v>
          </cell>
        </row>
        <row r="877">
          <cell r="I877" t="str">
            <v>бензин</v>
          </cell>
          <cell r="J877" t="str">
            <v>&lt;100 мг/м3</v>
          </cell>
          <cell r="K877" t="str">
            <v>Пр.1 п. 1.3.5</v>
          </cell>
        </row>
        <row r="878">
          <cell r="I878" t="str">
            <v>работы по непосредственному управлению транспортными средствами</v>
          </cell>
          <cell r="K878" t="str">
            <v>Пр.2 п. 17</v>
          </cell>
        </row>
        <row r="879">
          <cell r="A879">
            <v>170</v>
          </cell>
          <cell r="B879" t="str">
            <v>Тимергалиев Радик Маликович</v>
          </cell>
          <cell r="C879">
            <v>21427</v>
          </cell>
          <cell r="D879" t="str">
            <v>АТЦ</v>
          </cell>
          <cell r="E879" t="str">
            <v>водитель а/м</v>
          </cell>
          <cell r="F879">
            <v>11442</v>
          </cell>
          <cell r="G879" t="str">
            <v>13;7</v>
          </cell>
          <cell r="H879" t="str">
            <v>13;7</v>
          </cell>
          <cell r="I879" t="str">
            <v>локальная вибрация</v>
          </cell>
          <cell r="J879" t="str">
            <v>&lt;112 дБ</v>
          </cell>
          <cell r="K879" t="str">
            <v>Пр.1 п. 3.4.1</v>
          </cell>
          <cell r="L879">
            <v>39660</v>
          </cell>
          <cell r="M879">
            <v>37424</v>
          </cell>
        </row>
        <row r="880">
          <cell r="I880" t="str">
            <v>общая вибрация</v>
          </cell>
          <cell r="J880" t="str">
            <v>&lt;116 дБ</v>
          </cell>
          <cell r="K880" t="str">
            <v>Пр.1 п. 3.4.2</v>
          </cell>
        </row>
        <row r="881">
          <cell r="I881" t="str">
            <v>шум</v>
          </cell>
          <cell r="J881" t="str">
            <v>&lt; 70 дБА</v>
          </cell>
          <cell r="K881" t="str">
            <v>Пр.1 п. 3.5</v>
          </cell>
        </row>
        <row r="882">
          <cell r="I882" t="str">
            <v>региональное мышечное напряжение</v>
          </cell>
          <cell r="J882" t="str">
            <v>III кл.</v>
          </cell>
          <cell r="K882" t="str">
            <v>Пр.1 п. 4.1.2</v>
          </cell>
        </row>
        <row r="883">
          <cell r="I883" t="str">
            <v>азот диоксид</v>
          </cell>
          <cell r="J883" t="str">
            <v>&lt;2 мг/м3</v>
          </cell>
          <cell r="K883" t="str">
            <v>Пр.1 п. 1.2.1</v>
          </cell>
        </row>
        <row r="884">
          <cell r="I884" t="str">
            <v>углерода оксид</v>
          </cell>
          <cell r="J884" t="str">
            <v>&lt;20 мг/м3</v>
          </cell>
          <cell r="K884" t="str">
            <v>Пр.1 п. 1.2.37</v>
          </cell>
        </row>
        <row r="885">
          <cell r="I885" t="str">
            <v>масла минеральные нефтяные</v>
          </cell>
          <cell r="J885" t="str">
            <v>&lt;0,2 мг/м3</v>
          </cell>
          <cell r="K885" t="str">
            <v>Пр.1 п. 1.3.5</v>
          </cell>
        </row>
        <row r="886">
          <cell r="I886" t="str">
            <v>акролеин</v>
          </cell>
          <cell r="J886" t="str">
            <v>&lt;0,2 мг/м3</v>
          </cell>
          <cell r="K886" t="str">
            <v>Пр.1 п. 1.2.2</v>
          </cell>
        </row>
        <row r="887">
          <cell r="I887" t="str">
            <v>сера диоксид</v>
          </cell>
          <cell r="J887" t="str">
            <v>&lt;5 мг/м3</v>
          </cell>
          <cell r="K887" t="str">
            <v>Пр.1 п. 1.2.32</v>
          </cell>
        </row>
        <row r="888">
          <cell r="I888" t="str">
            <v>проп-2ен-1аль</v>
          </cell>
          <cell r="J888" t="str">
            <v xml:space="preserve">  &lt;0,2 мг/м3</v>
          </cell>
          <cell r="K888" t="str">
            <v>Пр.1. п. 1.2.2</v>
          </cell>
        </row>
        <row r="889">
          <cell r="I889" t="str">
            <v>бензапирен</v>
          </cell>
          <cell r="J889" t="str">
            <v xml:space="preserve">  &lt;100 мг/м3</v>
          </cell>
          <cell r="K889" t="str">
            <v>Пр.1 п. 1.2.43</v>
          </cell>
        </row>
        <row r="890">
          <cell r="I890" t="str">
            <v>бензин</v>
          </cell>
          <cell r="J890" t="str">
            <v>&lt;100 мг/м3</v>
          </cell>
          <cell r="K890" t="str">
            <v>Пр.1 п. 1.3.5</v>
          </cell>
        </row>
        <row r="891">
          <cell r="I891" t="str">
            <v>работы по непосредственному управлению транспортными средствами</v>
          </cell>
          <cell r="K891" t="str">
            <v>Пр.2 п. 17</v>
          </cell>
        </row>
        <row r="892">
          <cell r="A892">
            <v>171</v>
          </cell>
          <cell r="B892" t="str">
            <v>Трембач Андрей Вдадимирович</v>
          </cell>
          <cell r="C892">
            <v>26230</v>
          </cell>
          <cell r="D892" t="str">
            <v>ЭСР № 4</v>
          </cell>
          <cell r="E892" t="str">
            <v>слесарь по обсл. т/п и т/с</v>
          </cell>
          <cell r="F892">
            <v>18503</v>
          </cell>
          <cell r="G892" t="str">
            <v>13;5</v>
          </cell>
          <cell r="H892" t="str">
            <v>13;5</v>
          </cell>
          <cell r="I892" t="str">
            <v>Шум</v>
          </cell>
          <cell r="J892" t="str">
            <v>&lt; 80 дБА</v>
          </cell>
          <cell r="K892" t="str">
            <v>Пр. 1 п. 3.5.</v>
          </cell>
          <cell r="M892">
            <v>37995</v>
          </cell>
        </row>
        <row r="893">
          <cell r="I893" t="str">
            <v>Региональное мышечное напряжение</v>
          </cell>
          <cell r="J893" t="str">
            <v>II кл.</v>
          </cell>
          <cell r="K893" t="str">
            <v>Пр. 1 п. 4.1.2.</v>
          </cell>
        </row>
        <row r="894">
          <cell r="A894">
            <v>172</v>
          </cell>
          <cell r="B894" t="str">
            <v>Трохин Игорь Алексеевич</v>
          </cell>
          <cell r="C894">
            <v>22717</v>
          </cell>
          <cell r="D894" t="str">
            <v>АТЦ</v>
          </cell>
          <cell r="E894" t="str">
            <v>водитель а/м</v>
          </cell>
          <cell r="F894">
            <v>11442</v>
          </cell>
          <cell r="G894" t="str">
            <v>8;7</v>
          </cell>
          <cell r="H894" t="str">
            <v>8;7</v>
          </cell>
          <cell r="I894" t="str">
            <v>локальная вибрация</v>
          </cell>
          <cell r="J894" t="str">
            <v>&lt;112 дБ</v>
          </cell>
          <cell r="K894" t="str">
            <v>Пр.1 п. 3.4.1</v>
          </cell>
          <cell r="L894">
            <v>39660</v>
          </cell>
          <cell r="M894">
            <v>37424</v>
          </cell>
        </row>
        <row r="895">
          <cell r="I895" t="str">
            <v>общая вибрация</v>
          </cell>
          <cell r="J895" t="str">
            <v>&lt;116 дБ</v>
          </cell>
          <cell r="K895" t="str">
            <v>Пр.1 п. 3.4.2</v>
          </cell>
        </row>
        <row r="896">
          <cell r="I896" t="str">
            <v>шум</v>
          </cell>
          <cell r="J896" t="str">
            <v>&lt; 70 дБА</v>
          </cell>
          <cell r="K896" t="str">
            <v>Пр.1 п. 3.5</v>
          </cell>
        </row>
        <row r="897">
          <cell r="I897" t="str">
            <v>региональное мышечное напряжение</v>
          </cell>
          <cell r="J897" t="str">
            <v>III кл.</v>
          </cell>
          <cell r="K897" t="str">
            <v>Пр.1 п. 4.1.2</v>
          </cell>
        </row>
        <row r="898">
          <cell r="I898" t="str">
            <v>азот диоксид</v>
          </cell>
          <cell r="J898" t="str">
            <v>&lt;2 мг/м3</v>
          </cell>
          <cell r="K898" t="str">
            <v>Пр.1 п. 1.2.1</v>
          </cell>
        </row>
        <row r="899">
          <cell r="I899" t="str">
            <v>углерода оксид</v>
          </cell>
          <cell r="J899" t="str">
            <v>&lt;20 мг/м3</v>
          </cell>
          <cell r="K899" t="str">
            <v>Пр.1 п. 1.2.37</v>
          </cell>
        </row>
        <row r="900">
          <cell r="I900" t="str">
            <v>масла минеральные нефтяные</v>
          </cell>
          <cell r="J900" t="str">
            <v>&lt;0,2 мг/м3</v>
          </cell>
          <cell r="K900" t="str">
            <v>Пр.1 п. 1.3.5</v>
          </cell>
        </row>
        <row r="901">
          <cell r="I901" t="str">
            <v>акролеин</v>
          </cell>
          <cell r="J901" t="str">
            <v>&lt;0,2 мг/м3</v>
          </cell>
          <cell r="K901" t="str">
            <v>Пр.1 п. 1.2.2</v>
          </cell>
        </row>
        <row r="902">
          <cell r="I902" t="str">
            <v>сера диоксид</v>
          </cell>
          <cell r="J902" t="str">
            <v>&lt;5 мг/м3</v>
          </cell>
          <cell r="K902" t="str">
            <v>Пр.1 п. 1.2.32</v>
          </cell>
        </row>
        <row r="903">
          <cell r="I903" t="str">
            <v>проп-2ен-1аль</v>
          </cell>
          <cell r="J903" t="str">
            <v xml:space="preserve">  &lt;0,2 мг/м3</v>
          </cell>
          <cell r="K903" t="str">
            <v>Пр.1. п. 1.2.2</v>
          </cell>
        </row>
        <row r="904">
          <cell r="I904" t="str">
            <v>бензапирен</v>
          </cell>
          <cell r="J904" t="str">
            <v xml:space="preserve">  &lt;100 мг/м3</v>
          </cell>
          <cell r="K904" t="str">
            <v>Пр.1 п. 1.2.43</v>
          </cell>
        </row>
        <row r="905">
          <cell r="I905" t="str">
            <v>бензин</v>
          </cell>
          <cell r="J905" t="str">
            <v>&lt;100 мг/м3</v>
          </cell>
          <cell r="K905" t="str">
            <v>Пр.1 п. 1.3.5</v>
          </cell>
        </row>
        <row r="906">
          <cell r="I906" t="str">
            <v>работы по непосредственному управлению транспортными средствами</v>
          </cell>
          <cell r="K906" t="str">
            <v>Пр.2 п. 17</v>
          </cell>
        </row>
        <row r="907">
          <cell r="A907">
            <v>173</v>
          </cell>
          <cell r="B907" t="str">
            <v>Трошин Владислав Михайлович</v>
          </cell>
          <cell r="C907">
            <v>27232</v>
          </cell>
          <cell r="D907" t="str">
            <v>АТЦ</v>
          </cell>
          <cell r="E907" t="str">
            <v>водитель а/м</v>
          </cell>
          <cell r="F907">
            <v>11442</v>
          </cell>
          <cell r="G907" t="str">
            <v>14;6</v>
          </cell>
          <cell r="H907" t="str">
            <v>14;6</v>
          </cell>
          <cell r="I907" t="str">
            <v>локальная вибрация</v>
          </cell>
          <cell r="J907" t="str">
            <v>&lt;112 дБ</v>
          </cell>
          <cell r="K907" t="str">
            <v>Пр.1 п. 3.4.1</v>
          </cell>
          <cell r="L907">
            <v>39660</v>
          </cell>
          <cell r="M907">
            <v>37424</v>
          </cell>
        </row>
        <row r="908">
          <cell r="I908" t="str">
            <v>общая вибрация</v>
          </cell>
          <cell r="J908" t="str">
            <v>&lt;116 дБ</v>
          </cell>
          <cell r="K908" t="str">
            <v>Пр.1 п. 3.4.2</v>
          </cell>
        </row>
        <row r="909">
          <cell r="I909" t="str">
            <v>шум</v>
          </cell>
          <cell r="J909" t="str">
            <v>&lt; 70 дБА</v>
          </cell>
          <cell r="K909" t="str">
            <v>Пр.1 п. 3.5</v>
          </cell>
        </row>
        <row r="910">
          <cell r="I910" t="str">
            <v>региональное мышечное напряжение</v>
          </cell>
          <cell r="J910" t="str">
            <v>III кл.</v>
          </cell>
          <cell r="K910" t="str">
            <v>Пр.1 п. 4.1.2</v>
          </cell>
        </row>
        <row r="911">
          <cell r="I911" t="str">
            <v>азот диоксид</v>
          </cell>
          <cell r="J911" t="str">
            <v>&lt;2 мг/м3</v>
          </cell>
          <cell r="K911" t="str">
            <v>Пр.1 п. 1.2.1</v>
          </cell>
        </row>
        <row r="912">
          <cell r="I912" t="str">
            <v>углерода оксид</v>
          </cell>
          <cell r="J912" t="str">
            <v>&lt;20 мг/м3</v>
          </cell>
          <cell r="K912" t="str">
            <v>Пр.1 п. 1.2.37</v>
          </cell>
        </row>
        <row r="913">
          <cell r="I913" t="str">
            <v>масла минеральные нефтяные</v>
          </cell>
          <cell r="J913" t="str">
            <v>&lt;0,2 мг/м3</v>
          </cell>
          <cell r="K913" t="str">
            <v>Пр.1 п. 1.3.5</v>
          </cell>
        </row>
        <row r="914">
          <cell r="I914" t="str">
            <v>акролеин</v>
          </cell>
          <cell r="J914" t="str">
            <v>&lt;0,2 мг/м3</v>
          </cell>
          <cell r="K914" t="str">
            <v>Пр.1 п. 1.2.2</v>
          </cell>
        </row>
        <row r="915">
          <cell r="I915" t="str">
            <v>сера диоксид</v>
          </cell>
          <cell r="J915" t="str">
            <v>&lt;5 мг/м3</v>
          </cell>
          <cell r="K915" t="str">
            <v>Пр.1 п. 1.2.32</v>
          </cell>
        </row>
        <row r="916">
          <cell r="I916" t="str">
            <v>проп-2ен-1аль</v>
          </cell>
          <cell r="J916" t="str">
            <v xml:space="preserve">  &lt;0,2 мг/м3</v>
          </cell>
          <cell r="K916" t="str">
            <v>Пр.1. п. 1.2.2</v>
          </cell>
        </row>
        <row r="917">
          <cell r="I917" t="str">
            <v>бензапирен</v>
          </cell>
          <cell r="J917" t="str">
            <v xml:space="preserve">  &lt;100 мг/м3</v>
          </cell>
          <cell r="K917" t="str">
            <v>Пр.1 п. 1.2.43</v>
          </cell>
        </row>
        <row r="918">
          <cell r="I918" t="str">
            <v>бензин</v>
          </cell>
          <cell r="J918" t="str">
            <v>&lt;100 мг/м3</v>
          </cell>
          <cell r="K918" t="str">
            <v>Пр.1 п. 1.3.5</v>
          </cell>
        </row>
        <row r="919">
          <cell r="I919" t="str">
            <v>работы по непосредственному управлению транспортными средствами</v>
          </cell>
          <cell r="K919" t="str">
            <v>Пр.2 п. 17</v>
          </cell>
        </row>
        <row r="920">
          <cell r="A920">
            <v>174</v>
          </cell>
          <cell r="B920" t="str">
            <v>Трушина Сталина Петровна</v>
          </cell>
          <cell r="C920">
            <v>28114</v>
          </cell>
          <cell r="D920" t="str">
            <v>ЭСР № 3</v>
          </cell>
          <cell r="E920" t="str">
            <v>уборщик произ. помещ.</v>
          </cell>
          <cell r="F920">
            <v>19258</v>
          </cell>
          <cell r="G920" t="str">
            <v>7;9</v>
          </cell>
          <cell r="H920" t="str">
            <v>7;9</v>
          </cell>
          <cell r="I920" t="str">
            <v>Региональное мышечное напряжение</v>
          </cell>
          <cell r="J920" t="str">
            <v>II кл.</v>
          </cell>
          <cell r="K920" t="str">
            <v>Пр. 1 п. 4.1.2.</v>
          </cell>
        </row>
        <row r="921">
          <cell r="A921">
            <v>175</v>
          </cell>
          <cell r="B921" t="str">
            <v>Тувышкин Александр Прокопьевич</v>
          </cell>
          <cell r="C921">
            <v>19689</v>
          </cell>
          <cell r="D921" t="str">
            <v>АТЦ</v>
          </cell>
          <cell r="E921" t="str">
            <v>водитель а/м</v>
          </cell>
          <cell r="F921">
            <v>11442</v>
          </cell>
          <cell r="G921" t="str">
            <v>6;2</v>
          </cell>
          <cell r="H921" t="str">
            <v>6;2</v>
          </cell>
          <cell r="I921" t="str">
            <v>локальная вибрация</v>
          </cell>
          <cell r="J921" t="str">
            <v>&lt;112 дБ</v>
          </cell>
          <cell r="K921" t="str">
            <v>Пр.1 п. 3.4.1</v>
          </cell>
          <cell r="L921">
            <v>39660</v>
          </cell>
          <cell r="M921">
            <v>37424</v>
          </cell>
        </row>
        <row r="922">
          <cell r="I922" t="str">
            <v>общая вибрация</v>
          </cell>
          <cell r="J922" t="str">
            <v>&lt;116 дБ</v>
          </cell>
          <cell r="K922" t="str">
            <v>Пр.1 п. 3.4.2</v>
          </cell>
        </row>
        <row r="923">
          <cell r="I923" t="str">
            <v>шум</v>
          </cell>
          <cell r="J923" t="str">
            <v>&lt; 70 дБА</v>
          </cell>
          <cell r="K923" t="str">
            <v>Пр.1 п. 3.5</v>
          </cell>
        </row>
        <row r="924">
          <cell r="I924" t="str">
            <v>региональное мышечное напряжение</v>
          </cell>
          <cell r="J924" t="str">
            <v>III кл.</v>
          </cell>
          <cell r="K924" t="str">
            <v>Пр.1 п. 4.1.2</v>
          </cell>
        </row>
        <row r="925">
          <cell r="I925" t="str">
            <v>азот диоксид</v>
          </cell>
          <cell r="J925" t="str">
            <v>&lt;2 мг/м3</v>
          </cell>
          <cell r="K925" t="str">
            <v>Пр.1 п. 1.2.1</v>
          </cell>
        </row>
        <row r="926">
          <cell r="I926" t="str">
            <v>углерода оксид</v>
          </cell>
          <cell r="J926" t="str">
            <v>&lt;20 мг/м3</v>
          </cell>
          <cell r="K926" t="str">
            <v>Пр.1 п. 1.2.37</v>
          </cell>
        </row>
        <row r="927">
          <cell r="I927" t="str">
            <v>масла минеральные нефтяные</v>
          </cell>
          <cell r="J927" t="str">
            <v>&lt;0,2 мг/м3</v>
          </cell>
          <cell r="K927" t="str">
            <v>Пр.1 п. 1.3.5</v>
          </cell>
        </row>
        <row r="928">
          <cell r="I928" t="str">
            <v>акролеин</v>
          </cell>
          <cell r="J928" t="str">
            <v>&lt;0,2 мг/м3</v>
          </cell>
          <cell r="K928" t="str">
            <v>Пр.1 п. 1.2.2</v>
          </cell>
        </row>
        <row r="929">
          <cell r="I929" t="str">
            <v>сера диоксид</v>
          </cell>
          <cell r="J929" t="str">
            <v>&lt;5 мг/м3</v>
          </cell>
          <cell r="K929" t="str">
            <v>Пр.1 п. 1.2.32</v>
          </cell>
        </row>
        <row r="930">
          <cell r="I930" t="str">
            <v>проп-2ен-1аль</v>
          </cell>
          <cell r="J930" t="str">
            <v xml:space="preserve">  &lt;0,2 мг/м3</v>
          </cell>
          <cell r="K930" t="str">
            <v>Пр.1. п. 1.2.2</v>
          </cell>
        </row>
        <row r="931">
          <cell r="I931" t="str">
            <v>бензапирен</v>
          </cell>
          <cell r="J931" t="str">
            <v xml:space="preserve">  &lt;100 мг/м3</v>
          </cell>
          <cell r="K931" t="str">
            <v>Пр.1 п. 1.2.43</v>
          </cell>
        </row>
        <row r="932">
          <cell r="I932" t="str">
            <v>бензин</v>
          </cell>
          <cell r="J932" t="str">
            <v>&lt;100 мг/м3</v>
          </cell>
          <cell r="K932" t="str">
            <v>Пр.1 п. 1.3.5</v>
          </cell>
        </row>
        <row r="933">
          <cell r="I933" t="str">
            <v>работы по непосредственному управлению транспортными средствами</v>
          </cell>
          <cell r="K933" t="str">
            <v>Пр.2 п. 17</v>
          </cell>
        </row>
        <row r="934">
          <cell r="A934">
            <v>176</v>
          </cell>
          <cell r="B934" t="str">
            <v>Туголукова Елена Васильевна</v>
          </cell>
          <cell r="C934">
            <v>29988</v>
          </cell>
          <cell r="D934" t="str">
            <v>ЭСР № 5</v>
          </cell>
          <cell r="E934" t="str">
            <v>оператор т/п</v>
          </cell>
          <cell r="F934">
            <v>16067</v>
          </cell>
          <cell r="G934" t="str">
            <v>4;9</v>
          </cell>
          <cell r="H934" t="str">
            <v>4;9</v>
          </cell>
          <cell r="I934" t="str">
            <v>Шум</v>
          </cell>
          <cell r="J934" t="str">
            <v>&lt; 80 дБА</v>
          </cell>
          <cell r="K934" t="str">
            <v>Пр. 1 п. 3.5.</v>
          </cell>
          <cell r="L934" t="str">
            <v>03.04.2004 предвар.</v>
          </cell>
        </row>
        <row r="935">
          <cell r="A935">
            <v>177</v>
          </cell>
          <cell r="B935" t="str">
            <v>Тупоногов Сергей Михайлович</v>
          </cell>
          <cell r="C935">
            <v>22890</v>
          </cell>
          <cell r="D935" t="str">
            <v>АТЦ</v>
          </cell>
          <cell r="E935" t="str">
            <v>водитель а/м</v>
          </cell>
          <cell r="F935">
            <v>11442</v>
          </cell>
          <cell r="G935" t="str">
            <v>7;7</v>
          </cell>
          <cell r="H935" t="str">
            <v>7;7</v>
          </cell>
          <cell r="I935" t="str">
            <v>локальная вибрация</v>
          </cell>
          <cell r="J935" t="str">
            <v>&lt;112 дБ</v>
          </cell>
          <cell r="K935" t="str">
            <v>Пр.1 п. 3.4.1</v>
          </cell>
          <cell r="L935">
            <v>39660</v>
          </cell>
          <cell r="M935">
            <v>37424</v>
          </cell>
        </row>
        <row r="936">
          <cell r="I936" t="str">
            <v>общая вибрация</v>
          </cell>
          <cell r="J936" t="str">
            <v>&lt;116 дБ</v>
          </cell>
          <cell r="K936" t="str">
            <v>Пр.1 п. 3.4.2</v>
          </cell>
        </row>
        <row r="937">
          <cell r="I937" t="str">
            <v>шум</v>
          </cell>
          <cell r="J937" t="str">
            <v>&lt; 70 дБА</v>
          </cell>
          <cell r="K937" t="str">
            <v>Пр.1 п. 3.5</v>
          </cell>
        </row>
        <row r="938">
          <cell r="I938" t="str">
            <v>региональное мышечное напряжение</v>
          </cell>
          <cell r="J938" t="str">
            <v>III кл.</v>
          </cell>
          <cell r="K938" t="str">
            <v>Пр.1 п. 4.1.2</v>
          </cell>
        </row>
        <row r="939">
          <cell r="I939" t="str">
            <v>азот диоксид</v>
          </cell>
          <cell r="J939" t="str">
            <v>&lt;2 мг/м3</v>
          </cell>
          <cell r="K939" t="str">
            <v>Пр.1 п. 1.2.1</v>
          </cell>
        </row>
        <row r="940">
          <cell r="I940" t="str">
            <v>углерода оксид</v>
          </cell>
          <cell r="J940" t="str">
            <v>&lt;20 мг/м3</v>
          </cell>
          <cell r="K940" t="str">
            <v>Пр.1 п. 1.2.37</v>
          </cell>
        </row>
        <row r="941">
          <cell r="I941" t="str">
            <v>масла минеральные нефтяные</v>
          </cell>
          <cell r="J941" t="str">
            <v>&lt;0,2 мг/м3</v>
          </cell>
          <cell r="K941" t="str">
            <v>Пр.1 п. 1.3.5</v>
          </cell>
        </row>
        <row r="942">
          <cell r="I942" t="str">
            <v>акролеин</v>
          </cell>
          <cell r="J942" t="str">
            <v>&lt;0,2 мг/м3</v>
          </cell>
          <cell r="K942" t="str">
            <v>Пр.1 п. 1.2.2</v>
          </cell>
        </row>
        <row r="943">
          <cell r="I943" t="str">
            <v>сера диоксид</v>
          </cell>
          <cell r="J943" t="str">
            <v>&lt;5 мг/м3</v>
          </cell>
          <cell r="K943" t="str">
            <v>Пр.1 п. 1.2.32</v>
          </cell>
        </row>
        <row r="944">
          <cell r="I944" t="str">
            <v>проп-2ен-1аль</v>
          </cell>
          <cell r="J944" t="str">
            <v xml:space="preserve">  &lt;0,2 мг/м3</v>
          </cell>
          <cell r="K944" t="str">
            <v>Пр.1. п. 1.2.2</v>
          </cell>
        </row>
        <row r="945">
          <cell r="I945" t="str">
            <v>бензапирен</v>
          </cell>
          <cell r="J945" t="str">
            <v xml:space="preserve">  &lt;100 мг/м3</v>
          </cell>
          <cell r="K945" t="str">
            <v>Пр.1 п. 1.2.43</v>
          </cell>
        </row>
        <row r="946">
          <cell r="I946" t="str">
            <v>бензин</v>
          </cell>
          <cell r="J946" t="str">
            <v>&lt;100 мг/м3</v>
          </cell>
          <cell r="K946" t="str">
            <v>Пр.1 п. 1.3.5</v>
          </cell>
        </row>
        <row r="947">
          <cell r="I947" t="str">
            <v>работы по непосредственному управлению транспортными средствами</v>
          </cell>
          <cell r="K947" t="str">
            <v>Пр.2 п. 17</v>
          </cell>
        </row>
        <row r="948">
          <cell r="A948">
            <v>178</v>
          </cell>
          <cell r="B948" t="str">
            <v>Ударцев Валерий Григорьевич</v>
          </cell>
          <cell r="C948">
            <v>15591</v>
          </cell>
          <cell r="D948" t="str">
            <v>ЭСР № 5</v>
          </cell>
          <cell r="E948" t="str">
            <v>слесарь по обсл. т/п и т/с</v>
          </cell>
          <cell r="F948">
            <v>18503</v>
          </cell>
          <cell r="G948" t="str">
            <v>7;5</v>
          </cell>
          <cell r="H948" t="str">
            <v>7;5</v>
          </cell>
          <cell r="I948" t="str">
            <v>Шум</v>
          </cell>
          <cell r="J948" t="str">
            <v>&lt; 80 дБА</v>
          </cell>
          <cell r="K948" t="str">
            <v>Пр. 1 п. 3.5.</v>
          </cell>
        </row>
        <row r="949">
          <cell r="I949" t="str">
            <v>Региональное мышечное напряжение</v>
          </cell>
          <cell r="J949" t="str">
            <v>II кл.</v>
          </cell>
          <cell r="K949" t="str">
            <v>Пр. 1 п. 4.1.2.</v>
          </cell>
        </row>
        <row r="950">
          <cell r="A950">
            <v>179</v>
          </cell>
          <cell r="B950" t="str">
            <v>Уфимцев Александр Юрьевич</v>
          </cell>
          <cell r="C950">
            <v>23808</v>
          </cell>
          <cell r="D950" t="str">
            <v>АТЦ</v>
          </cell>
          <cell r="E950" t="str">
            <v>водитель а/м</v>
          </cell>
          <cell r="F950">
            <v>11442</v>
          </cell>
          <cell r="G950" t="str">
            <v>16;11</v>
          </cell>
          <cell r="H950" t="str">
            <v>16;11</v>
          </cell>
          <cell r="I950" t="str">
            <v>локальная вибрация</v>
          </cell>
          <cell r="J950" t="str">
            <v>&lt;112 дБ</v>
          </cell>
          <cell r="K950" t="str">
            <v>Пр.1 п. 3.4.1</v>
          </cell>
          <cell r="L950">
            <v>39660</v>
          </cell>
          <cell r="M950">
            <v>37424</v>
          </cell>
        </row>
        <row r="951">
          <cell r="I951" t="str">
            <v>общая вибрация</v>
          </cell>
          <cell r="J951" t="str">
            <v>&lt;116 дБ</v>
          </cell>
          <cell r="K951" t="str">
            <v>Пр.1 п. 3.4.2</v>
          </cell>
        </row>
        <row r="952">
          <cell r="I952" t="str">
            <v>шум</v>
          </cell>
          <cell r="J952" t="str">
            <v>&lt; 70 дБА</v>
          </cell>
          <cell r="K952" t="str">
            <v>Пр.1 п. 3.5</v>
          </cell>
        </row>
        <row r="953">
          <cell r="I953" t="str">
            <v>региональное мышечное напряжение</v>
          </cell>
          <cell r="J953" t="str">
            <v>III кл.</v>
          </cell>
          <cell r="K953" t="str">
            <v>Пр.1 п. 4.1.2</v>
          </cell>
        </row>
        <row r="954">
          <cell r="I954" t="str">
            <v>азот диоксид</v>
          </cell>
          <cell r="J954" t="str">
            <v>&lt;2 мг/м3</v>
          </cell>
          <cell r="K954" t="str">
            <v>Пр.1 п. 1.2.1</v>
          </cell>
        </row>
        <row r="955">
          <cell r="I955" t="str">
            <v>углерода оксид</v>
          </cell>
          <cell r="J955" t="str">
            <v>&lt;20 мг/м3</v>
          </cell>
          <cell r="K955" t="str">
            <v>Пр.1 п. 1.2.37</v>
          </cell>
        </row>
        <row r="956">
          <cell r="I956" t="str">
            <v>масла минеральные нефтяные</v>
          </cell>
          <cell r="J956" t="str">
            <v>&lt;0,2 мг/м3</v>
          </cell>
          <cell r="K956" t="str">
            <v>Пр.1 п. 1.3.5</v>
          </cell>
        </row>
        <row r="957">
          <cell r="I957" t="str">
            <v>акролеин</v>
          </cell>
          <cell r="J957" t="str">
            <v>&lt;0,2 мг/м3</v>
          </cell>
          <cell r="K957" t="str">
            <v>Пр.1 п. 1.2.2</v>
          </cell>
        </row>
        <row r="958">
          <cell r="I958" t="str">
            <v>сера диоксид</v>
          </cell>
          <cell r="J958" t="str">
            <v>&lt;5 мг/м3</v>
          </cell>
          <cell r="K958" t="str">
            <v>Пр.1 п. 1.2.32</v>
          </cell>
        </row>
        <row r="959">
          <cell r="I959" t="str">
            <v>проп-2ен-1аль</v>
          </cell>
          <cell r="J959" t="str">
            <v xml:space="preserve">  &lt;0,2 мг/м3</v>
          </cell>
          <cell r="K959" t="str">
            <v>Пр.1. п. 1.2.2</v>
          </cell>
        </row>
        <row r="960">
          <cell r="I960" t="str">
            <v>бензапирен</v>
          </cell>
          <cell r="J960" t="str">
            <v xml:space="preserve">  &lt;100 мг/м3</v>
          </cell>
          <cell r="K960" t="str">
            <v>Пр.1 п. 1.2.43</v>
          </cell>
        </row>
        <row r="961">
          <cell r="I961" t="str">
            <v>бензин</v>
          </cell>
          <cell r="J961" t="str">
            <v>&lt;100 мг/м3</v>
          </cell>
          <cell r="K961" t="str">
            <v>Пр.1 п. 1.3.5</v>
          </cell>
        </row>
        <row r="962">
          <cell r="I962" t="str">
            <v>работы по непосредственному управлению транспортными средствами</v>
          </cell>
          <cell r="K962" t="str">
            <v>Пр.2 п. 17</v>
          </cell>
        </row>
        <row r="963">
          <cell r="A963">
            <v>180</v>
          </cell>
          <cell r="B963" t="str">
            <v>Ухарский Геннадий Евгеньевич</v>
          </cell>
          <cell r="C963">
            <v>15044</v>
          </cell>
          <cell r="D963" t="str">
            <v>АТЦ</v>
          </cell>
          <cell r="E963" t="str">
            <v>водитель а/м</v>
          </cell>
          <cell r="F963">
            <v>11442</v>
          </cell>
          <cell r="G963" t="str">
            <v>19;9</v>
          </cell>
          <cell r="H963" t="str">
            <v>19;9</v>
          </cell>
          <cell r="I963" t="str">
            <v>локальная вибрация</v>
          </cell>
          <cell r="J963" t="str">
            <v>&lt;112 дБ</v>
          </cell>
          <cell r="K963" t="str">
            <v>Пр.1 п. 3.4.1</v>
          </cell>
          <cell r="L963">
            <v>39660</v>
          </cell>
          <cell r="M963">
            <v>37424</v>
          </cell>
        </row>
        <row r="964">
          <cell r="I964" t="str">
            <v>общая вибрация</v>
          </cell>
          <cell r="J964" t="str">
            <v>&lt;116 дБ</v>
          </cell>
          <cell r="K964" t="str">
            <v>Пр.1 п. 3.4.2</v>
          </cell>
        </row>
        <row r="965">
          <cell r="I965" t="str">
            <v>шум</v>
          </cell>
          <cell r="J965" t="str">
            <v>&lt; 70 дБА</v>
          </cell>
          <cell r="K965" t="str">
            <v>Пр.1 п. 3.5</v>
          </cell>
        </row>
        <row r="966">
          <cell r="I966" t="str">
            <v>региональное мышечное напряжение</v>
          </cell>
          <cell r="J966" t="str">
            <v>III кл.</v>
          </cell>
          <cell r="K966" t="str">
            <v>Пр.1 п. 4.1.2</v>
          </cell>
        </row>
        <row r="967">
          <cell r="I967" t="str">
            <v>азот диоксид</v>
          </cell>
          <cell r="J967" t="str">
            <v>&lt;2 мг/м3</v>
          </cell>
          <cell r="K967" t="str">
            <v>Пр.1 п. 1.2.1</v>
          </cell>
        </row>
        <row r="968">
          <cell r="I968" t="str">
            <v>углерода оксид</v>
          </cell>
          <cell r="J968" t="str">
            <v>&lt;20 мг/м3</v>
          </cell>
          <cell r="K968" t="str">
            <v>Пр.1 п. 1.2.37</v>
          </cell>
        </row>
        <row r="969">
          <cell r="I969" t="str">
            <v>масла минеральные нефтяные</v>
          </cell>
          <cell r="J969" t="str">
            <v>&lt;0,2 мг/м3</v>
          </cell>
          <cell r="K969" t="str">
            <v>Пр.1 п. 1.3.5</v>
          </cell>
        </row>
        <row r="970">
          <cell r="I970" t="str">
            <v>акролеин</v>
          </cell>
          <cell r="J970" t="str">
            <v>&lt;0,2 мг/м3</v>
          </cell>
          <cell r="K970" t="str">
            <v>Пр.1 п. 1.2.2</v>
          </cell>
        </row>
        <row r="971">
          <cell r="I971" t="str">
            <v>сера диоксид</v>
          </cell>
          <cell r="J971" t="str">
            <v>&lt;5 мг/м3</v>
          </cell>
          <cell r="K971" t="str">
            <v>Пр.1 п. 1.2.32</v>
          </cell>
        </row>
        <row r="972">
          <cell r="I972" t="str">
            <v>проп-2ен-1аль</v>
          </cell>
          <cell r="J972" t="str">
            <v xml:space="preserve">  &lt;0,2 мг/м3</v>
          </cell>
          <cell r="K972" t="str">
            <v>Пр.1. п. 1.2.2</v>
          </cell>
        </row>
        <row r="973">
          <cell r="I973" t="str">
            <v>бензапирен</v>
          </cell>
          <cell r="J973" t="str">
            <v xml:space="preserve">  &lt;100 мг/м3</v>
          </cell>
          <cell r="K973" t="str">
            <v>Пр.1 п. 1.2.43</v>
          </cell>
        </row>
        <row r="974">
          <cell r="I974" t="str">
            <v>бензин</v>
          </cell>
          <cell r="J974" t="str">
            <v>&lt;100 мг/м3</v>
          </cell>
          <cell r="K974" t="str">
            <v>Пр.1 п. 1.3.5</v>
          </cell>
        </row>
        <row r="975">
          <cell r="I975" t="str">
            <v>работы по непосредственному управлению транспортными средствами</v>
          </cell>
          <cell r="K975" t="str">
            <v>Пр.2 п. 17</v>
          </cell>
        </row>
        <row r="976">
          <cell r="A976">
            <v>181</v>
          </cell>
          <cell r="B976" t="str">
            <v>Фасхутдинов Назиф Мухаматуллинович</v>
          </cell>
          <cell r="C976">
            <v>18518</v>
          </cell>
          <cell r="D976" t="str">
            <v>ЭСР № 3</v>
          </cell>
          <cell r="E976" t="str">
            <v>слесарь по обсл. т/п и т/с</v>
          </cell>
          <cell r="F976">
            <v>18503</v>
          </cell>
          <cell r="G976" t="str">
            <v>12;3</v>
          </cell>
          <cell r="H976" t="str">
            <v>12;3</v>
          </cell>
          <cell r="I976" t="str">
            <v>Шум</v>
          </cell>
          <cell r="J976" t="str">
            <v>&lt; 80 дБА</v>
          </cell>
          <cell r="K976" t="str">
            <v>Пр. 1 п. 3.5.</v>
          </cell>
          <cell r="M976">
            <v>37995</v>
          </cell>
        </row>
        <row r="977">
          <cell r="I977" t="str">
            <v>Региональное мышечное напряжение</v>
          </cell>
          <cell r="J977" t="str">
            <v>II кл.</v>
          </cell>
          <cell r="K977" t="str">
            <v>Пр. 1 п. 4.1.2.</v>
          </cell>
        </row>
        <row r="978">
          <cell r="A978">
            <v>182</v>
          </cell>
          <cell r="B978" t="str">
            <v>Федяков Виктор Михайлович</v>
          </cell>
          <cell r="C978">
            <v>13591</v>
          </cell>
          <cell r="D978" t="str">
            <v>ЭСР № 5</v>
          </cell>
          <cell r="E978" t="str">
            <v>слесарь по обсл. т/п и т/с</v>
          </cell>
          <cell r="F978">
            <v>18503</v>
          </cell>
          <cell r="G978" t="str">
            <v>7;5</v>
          </cell>
          <cell r="H978" t="str">
            <v>7;5</v>
          </cell>
          <cell r="I978" t="str">
            <v>Шум</v>
          </cell>
          <cell r="J978" t="str">
            <v>&lt; 80 дБА</v>
          </cell>
          <cell r="K978" t="str">
            <v>Пр. 1 п. 3.5.</v>
          </cell>
          <cell r="L978">
            <v>38514</v>
          </cell>
        </row>
        <row r="979">
          <cell r="I979" t="str">
            <v>Региональное мышечное напряжение</v>
          </cell>
          <cell r="J979" t="str">
            <v>II кл.</v>
          </cell>
          <cell r="K979" t="str">
            <v>Пр. 1 п. 4.1.2.</v>
          </cell>
        </row>
        <row r="980">
          <cell r="A980">
            <v>183</v>
          </cell>
          <cell r="B980" t="str">
            <v>Фефелов Владимир Александрович</v>
          </cell>
          <cell r="C980">
            <v>17605</v>
          </cell>
          <cell r="D980" t="str">
            <v>СГМ</v>
          </cell>
          <cell r="E980" t="str">
            <v>Слесарь-ремонтник</v>
          </cell>
          <cell r="F980">
            <v>18559</v>
          </cell>
          <cell r="G980" t="str">
            <v>5;2</v>
          </cell>
          <cell r="H980" t="str">
            <v>5;2</v>
          </cell>
          <cell r="I980" t="str">
            <v>региональное мышечное напряжение</v>
          </cell>
          <cell r="J980" t="str">
            <v>II кл</v>
          </cell>
          <cell r="K980" t="str">
            <v>Пр.1 п. 4.1.2</v>
          </cell>
          <cell r="L980" t="str">
            <v>27.11.2003 предвар.</v>
          </cell>
        </row>
        <row r="981">
          <cell r="I981" t="str">
            <v>шум</v>
          </cell>
          <cell r="J981" t="str">
            <v>&lt; 80 дБА</v>
          </cell>
          <cell r="K981" t="str">
            <v>Пр.1 п. 3.5</v>
          </cell>
        </row>
        <row r="982">
          <cell r="A982">
            <v>184</v>
          </cell>
          <cell r="B982" t="str">
            <v>Филимонова Оксана Викторовна</v>
          </cell>
          <cell r="C982">
            <v>27003</v>
          </cell>
          <cell r="D982" t="str">
            <v>ЭСР № 6</v>
          </cell>
          <cell r="E982" t="str">
            <v>уборщик произ. помещ.</v>
          </cell>
          <cell r="F982">
            <v>19258</v>
          </cell>
          <cell r="G982" t="str">
            <v>9;0</v>
          </cell>
          <cell r="H982" t="str">
            <v>9;0</v>
          </cell>
          <cell r="I982" t="str">
            <v>Региональное мышечное напряжение</v>
          </cell>
          <cell r="J982" t="str">
            <v>II кл.</v>
          </cell>
          <cell r="K982" t="str">
            <v>Пр. 1 п. 4.1.2.</v>
          </cell>
        </row>
        <row r="983">
          <cell r="A983">
            <v>185</v>
          </cell>
          <cell r="B983" t="str">
            <v>Хайдаршин Рашит Давлетзянович</v>
          </cell>
          <cell r="C983">
            <v>18186</v>
          </cell>
          <cell r="D983" t="str">
            <v>ЭСР № 1</v>
          </cell>
          <cell r="E983" t="str">
            <v>слесарь по обсл. т/п и т/с</v>
          </cell>
          <cell r="F983">
            <v>18503</v>
          </cell>
          <cell r="G983" t="str">
            <v>15;11</v>
          </cell>
          <cell r="H983" t="str">
            <v>15;11</v>
          </cell>
          <cell r="I983" t="str">
            <v>Шум</v>
          </cell>
          <cell r="J983" t="str">
            <v>&lt; 80 дБА</v>
          </cell>
          <cell r="K983" t="str">
            <v>Пр. 1 п. 3.5.</v>
          </cell>
          <cell r="M983">
            <v>37995</v>
          </cell>
        </row>
        <row r="984">
          <cell r="I984" t="str">
            <v>Региональное мышечное напряжение</v>
          </cell>
          <cell r="J984" t="str">
            <v>II кл.</v>
          </cell>
          <cell r="K984" t="str">
            <v>Пр. 1 п. 4.1.2.</v>
          </cell>
        </row>
        <row r="985">
          <cell r="A985">
            <v>186</v>
          </cell>
          <cell r="B985" t="str">
            <v>Хайдаршин Шангарай Давлетзянович</v>
          </cell>
          <cell r="C985">
            <v>13716</v>
          </cell>
          <cell r="D985" t="str">
            <v>ЭСР № 1</v>
          </cell>
          <cell r="E985" t="str">
            <v>слесарь по обсл. т/п и т/с</v>
          </cell>
          <cell r="F985">
            <v>18503</v>
          </cell>
          <cell r="G985" t="str">
            <v>16;4</v>
          </cell>
          <cell r="H985" t="str">
            <v>16;4</v>
          </cell>
          <cell r="I985" t="str">
            <v>Шум</v>
          </cell>
          <cell r="J985" t="str">
            <v>&lt; 80 дБА</v>
          </cell>
          <cell r="K985" t="str">
            <v>Пр. 1 п. 3.5.</v>
          </cell>
          <cell r="M985">
            <v>37995</v>
          </cell>
        </row>
        <row r="986">
          <cell r="I986" t="str">
            <v>Региональное мышечное напряжение</v>
          </cell>
          <cell r="J986" t="str">
            <v>II кл.</v>
          </cell>
          <cell r="K986" t="str">
            <v>Пр. 1 п. 4.1.2.</v>
          </cell>
        </row>
        <row r="987">
          <cell r="A987">
            <v>187</v>
          </cell>
          <cell r="B987" t="str">
            <v>Хамидуллин Айрат Нартдинович</v>
          </cell>
          <cell r="C987">
            <v>22527</v>
          </cell>
          <cell r="D987" t="str">
            <v>ЭСР № 3</v>
          </cell>
          <cell r="E987" t="str">
            <v>слесарь по обсл. т/п и т/с</v>
          </cell>
          <cell r="F987">
            <v>18503</v>
          </cell>
          <cell r="G987" t="str">
            <v>14;0</v>
          </cell>
          <cell r="H987" t="str">
            <v>14;0</v>
          </cell>
          <cell r="I987" t="str">
            <v>Шум</v>
          </cell>
          <cell r="J987" t="str">
            <v>&lt; 80 дБА</v>
          </cell>
          <cell r="K987" t="str">
            <v>Пр. 1 п. 3.5.</v>
          </cell>
          <cell r="M987">
            <v>37995</v>
          </cell>
        </row>
        <row r="988">
          <cell r="I988" t="str">
            <v>Региональное мышечное напряжение</v>
          </cell>
          <cell r="J988" t="str">
            <v>II кл.</v>
          </cell>
          <cell r="K988" t="str">
            <v>Пр. 1 п. 4.1.2.</v>
          </cell>
        </row>
        <row r="989">
          <cell r="A989">
            <v>188</v>
          </cell>
          <cell r="B989" t="str">
            <v>Харитонова Наталья Владимировна</v>
          </cell>
          <cell r="C989">
            <v>17544</v>
          </cell>
          <cell r="D989" t="str">
            <v>АТЦ</v>
          </cell>
          <cell r="E989" t="str">
            <v>уборщик произ. помещ.</v>
          </cell>
          <cell r="F989">
            <v>19258</v>
          </cell>
          <cell r="G989" t="str">
            <v>7;3</v>
          </cell>
          <cell r="H989" t="str">
            <v>7;3</v>
          </cell>
          <cell r="I989" t="str">
            <v>Региональное мышечное напряжение</v>
          </cell>
          <cell r="J989" t="str">
            <v>II кл.</v>
          </cell>
          <cell r="K989" t="str">
            <v>Пр. 1 п. 4.1.2.</v>
          </cell>
        </row>
        <row r="990">
          <cell r="A990">
            <v>189</v>
          </cell>
          <cell r="B990" t="str">
            <v>Холкин Сергей Петрович</v>
          </cell>
          <cell r="C990">
            <v>19160</v>
          </cell>
          <cell r="D990" t="str">
            <v>ЭСР № 3</v>
          </cell>
          <cell r="E990" t="str">
            <v>слесарь по обсл. т/п и т/с</v>
          </cell>
          <cell r="F990">
            <v>18503</v>
          </cell>
          <cell r="G990" t="str">
            <v>12;6</v>
          </cell>
          <cell r="H990" t="str">
            <v>12;6</v>
          </cell>
          <cell r="I990" t="str">
            <v>Шум</v>
          </cell>
          <cell r="J990" t="str">
            <v>&lt; 80 дБА</v>
          </cell>
          <cell r="K990" t="str">
            <v>Пр. 1 п. 3.5.</v>
          </cell>
          <cell r="M990">
            <v>37995</v>
          </cell>
        </row>
        <row r="991">
          <cell r="I991" t="str">
            <v>Региональное мышечное напряжение</v>
          </cell>
          <cell r="J991" t="str">
            <v>II кл.</v>
          </cell>
          <cell r="K991" t="str">
            <v>Пр. 1 п. 4.1.2.</v>
          </cell>
        </row>
        <row r="992">
          <cell r="A992">
            <v>190</v>
          </cell>
          <cell r="B992" t="str">
            <v>Хохлов Сергей Владимирович</v>
          </cell>
          <cell r="C992">
            <v>21689</v>
          </cell>
          <cell r="D992" t="str">
            <v>ЭСР № 1</v>
          </cell>
          <cell r="E992" t="str">
            <v>слесарь по обсл. т/п и т/с</v>
          </cell>
          <cell r="F992">
            <v>18503</v>
          </cell>
          <cell r="G992" t="str">
            <v>14;5</v>
          </cell>
          <cell r="H992" t="str">
            <v>14;5</v>
          </cell>
          <cell r="I992" t="str">
            <v>Шум</v>
          </cell>
          <cell r="J992" t="str">
            <v>&lt; 80 дБА</v>
          </cell>
          <cell r="K992" t="str">
            <v>Пр. 1 п. 3.5.</v>
          </cell>
          <cell r="M992">
            <v>37995</v>
          </cell>
        </row>
        <row r="993">
          <cell r="I993" t="str">
            <v>Региональное мышечное напряжение</v>
          </cell>
          <cell r="J993" t="str">
            <v>II кл.</v>
          </cell>
          <cell r="K993" t="str">
            <v>Пр. 1 п. 4.1.2.</v>
          </cell>
        </row>
        <row r="994">
          <cell r="A994">
            <v>191</v>
          </cell>
          <cell r="B994" t="str">
            <v>Черданцев Сергей Николаевич</v>
          </cell>
          <cell r="C994">
            <v>22326</v>
          </cell>
          <cell r="D994" t="str">
            <v>АТЦ</v>
          </cell>
          <cell r="E994" t="str">
            <v>водитель а/м</v>
          </cell>
          <cell r="F994">
            <v>11442</v>
          </cell>
          <cell r="G994" t="str">
            <v>10;6</v>
          </cell>
          <cell r="H994" t="str">
            <v>10;6</v>
          </cell>
          <cell r="I994" t="str">
            <v>локальная вибрация</v>
          </cell>
          <cell r="J994" t="str">
            <v>&lt;112 дБ</v>
          </cell>
          <cell r="K994" t="str">
            <v>Пр.1 п. 3.4.1</v>
          </cell>
          <cell r="L994">
            <v>39660</v>
          </cell>
          <cell r="M994">
            <v>37424</v>
          </cell>
        </row>
        <row r="995">
          <cell r="I995" t="str">
            <v>общая вибрация</v>
          </cell>
          <cell r="J995" t="str">
            <v>&lt;116 дБ</v>
          </cell>
          <cell r="K995" t="str">
            <v>Пр.1 п. 3.4.2</v>
          </cell>
        </row>
        <row r="996">
          <cell r="I996" t="str">
            <v>шум</v>
          </cell>
          <cell r="J996" t="str">
            <v>&lt; 70 дБА</v>
          </cell>
          <cell r="K996" t="str">
            <v>Пр.1 п. 3.5</v>
          </cell>
        </row>
        <row r="997">
          <cell r="I997" t="str">
            <v>региональное мышечное напряжение</v>
          </cell>
          <cell r="J997" t="str">
            <v>III кл.</v>
          </cell>
          <cell r="K997" t="str">
            <v>Пр.1 п. 4.1.2</v>
          </cell>
        </row>
        <row r="998">
          <cell r="I998" t="str">
            <v>азот диоксид</v>
          </cell>
          <cell r="J998" t="str">
            <v>&lt;2 мг/м3</v>
          </cell>
          <cell r="K998" t="str">
            <v>Пр.1 п. 1.2.1</v>
          </cell>
        </row>
        <row r="999">
          <cell r="I999" t="str">
            <v>углерода оксид</v>
          </cell>
          <cell r="J999" t="str">
            <v>&lt;20 мг/м3</v>
          </cell>
          <cell r="K999" t="str">
            <v>Пр.1 п. 1.2.37</v>
          </cell>
        </row>
        <row r="1000">
          <cell r="I1000" t="str">
            <v>масла минеральные нефтяные</v>
          </cell>
          <cell r="J1000" t="str">
            <v>&lt;0,2 мг/м3</v>
          </cell>
          <cell r="K1000" t="str">
            <v>Пр.1 п. 1.3.5</v>
          </cell>
        </row>
        <row r="1001">
          <cell r="I1001" t="str">
            <v>акролеин</v>
          </cell>
          <cell r="J1001" t="str">
            <v>&lt;0,2 мг/м3</v>
          </cell>
          <cell r="K1001" t="str">
            <v>Пр.1 п. 1.2.2</v>
          </cell>
        </row>
        <row r="1002">
          <cell r="I1002" t="str">
            <v>сера диоксид</v>
          </cell>
          <cell r="J1002" t="str">
            <v>&lt;5 мг/м3</v>
          </cell>
          <cell r="K1002" t="str">
            <v>Пр.1 п. 1.2.32</v>
          </cell>
        </row>
        <row r="1003">
          <cell r="I1003" t="str">
            <v>проп-2ен-1аль</v>
          </cell>
          <cell r="J1003" t="str">
            <v xml:space="preserve">  &lt;0,2 мг/м3</v>
          </cell>
          <cell r="K1003" t="str">
            <v>Пр.1. п. 1.2.2</v>
          </cell>
        </row>
        <row r="1004">
          <cell r="I1004" t="str">
            <v>бензапирен</v>
          </cell>
          <cell r="J1004" t="str">
            <v xml:space="preserve">  &lt;100 мг/м3</v>
          </cell>
          <cell r="K1004" t="str">
            <v>Пр.1 п. 1.2.43</v>
          </cell>
        </row>
        <row r="1005">
          <cell r="I1005" t="str">
            <v>бензин</v>
          </cell>
          <cell r="J1005" t="str">
            <v>&lt;100 мг/м3</v>
          </cell>
          <cell r="K1005" t="str">
            <v>Пр.1 п. 1.3.5</v>
          </cell>
        </row>
        <row r="1006">
          <cell r="I1006" t="str">
            <v>работы по непосредственному управлению транспортными средствами</v>
          </cell>
          <cell r="K1006" t="str">
            <v>Пр.2 п. 17</v>
          </cell>
        </row>
        <row r="1007">
          <cell r="A1007">
            <v>192</v>
          </cell>
          <cell r="B1007" t="str">
            <v>Чернышева Надежда Петровна</v>
          </cell>
          <cell r="C1007">
            <v>24037</v>
          </cell>
          <cell r="D1007" t="str">
            <v>Цех № 2</v>
          </cell>
          <cell r="E1007" t="str">
            <v>уборщик служ. помещ.</v>
          </cell>
          <cell r="F1007">
            <v>19258</v>
          </cell>
          <cell r="G1007" t="str">
            <v>13;7</v>
          </cell>
          <cell r="H1007" t="str">
            <v>13;7</v>
          </cell>
          <cell r="I1007" t="str">
            <v>Региональное мышечное напряжение</v>
          </cell>
          <cell r="J1007" t="str">
            <v>II кл.</v>
          </cell>
          <cell r="K1007" t="str">
            <v>Пр. 1 п. 4.1.2.</v>
          </cell>
        </row>
        <row r="1008">
          <cell r="A1008">
            <v>193</v>
          </cell>
          <cell r="B1008" t="str">
            <v>Ческидова Расиля Маснавиевна</v>
          </cell>
          <cell r="C1008">
            <v>22464</v>
          </cell>
          <cell r="D1008" t="str">
            <v>ЭСР № 2</v>
          </cell>
          <cell r="E1008" t="str">
            <v>оператор т/п</v>
          </cell>
          <cell r="F1008">
            <v>16067</v>
          </cell>
          <cell r="G1008" t="str">
            <v>16;4</v>
          </cell>
          <cell r="H1008" t="str">
            <v>16;4</v>
          </cell>
          <cell r="I1008" t="str">
            <v>Шум</v>
          </cell>
          <cell r="J1008" t="str">
            <v>&lt; 80 дБА</v>
          </cell>
          <cell r="K1008" t="str">
            <v>Пр. 1 п. 3.5.</v>
          </cell>
          <cell r="M1008">
            <v>37995</v>
          </cell>
        </row>
        <row r="1009">
          <cell r="A1009">
            <v>194</v>
          </cell>
          <cell r="B1009" t="str">
            <v>Чехомов Анатолий Вячеславович</v>
          </cell>
          <cell r="C1009">
            <v>20909</v>
          </cell>
          <cell r="D1009" t="str">
            <v>ЭСР № 3</v>
          </cell>
          <cell r="E1009" t="str">
            <v>слесарь по обсл. т/п и т/с</v>
          </cell>
          <cell r="F1009">
            <v>18503</v>
          </cell>
          <cell r="G1009" t="str">
            <v>11;9</v>
          </cell>
          <cell r="H1009" t="str">
            <v>11;9</v>
          </cell>
          <cell r="I1009" t="str">
            <v>Шум</v>
          </cell>
          <cell r="J1009" t="str">
            <v>&lt; 80 дБА</v>
          </cell>
          <cell r="K1009" t="str">
            <v>Пр. 1 п. 3.5.</v>
          </cell>
          <cell r="M1009">
            <v>37995</v>
          </cell>
        </row>
        <row r="1010">
          <cell r="I1010" t="str">
            <v>Региональное мышечное напряжение</v>
          </cell>
          <cell r="J1010" t="str">
            <v>II кл.</v>
          </cell>
          <cell r="K1010" t="str">
            <v>Пр. 1 п. 4.1.2.</v>
          </cell>
        </row>
        <row r="1011">
          <cell r="A1011">
            <v>195</v>
          </cell>
          <cell r="B1011" t="str">
            <v>Шаламов Сергей Николаевич</v>
          </cell>
          <cell r="C1011">
            <v>20926</v>
          </cell>
          <cell r="D1011" t="str">
            <v>АТЦ</v>
          </cell>
          <cell r="E1011" t="str">
            <v>водитель а/м</v>
          </cell>
          <cell r="F1011">
            <v>11442</v>
          </cell>
          <cell r="G1011" t="str">
            <v>13;10</v>
          </cell>
          <cell r="H1011" t="str">
            <v>13;10</v>
          </cell>
          <cell r="I1011" t="str">
            <v>локальная вибрация</v>
          </cell>
          <cell r="J1011" t="str">
            <v>&lt;112 дБ</v>
          </cell>
          <cell r="K1011" t="str">
            <v>Пр.1 п. 3.4.1</v>
          </cell>
          <cell r="L1011">
            <v>39660</v>
          </cell>
          <cell r="M1011">
            <v>37424</v>
          </cell>
        </row>
        <row r="1012">
          <cell r="I1012" t="str">
            <v>общая вибрация</v>
          </cell>
          <cell r="J1012" t="str">
            <v>&lt;116 дБ</v>
          </cell>
          <cell r="K1012" t="str">
            <v>Пр.1 п. 3.4.2</v>
          </cell>
        </row>
        <row r="1013">
          <cell r="I1013" t="str">
            <v>шум</v>
          </cell>
          <cell r="J1013" t="str">
            <v>&lt; 70 дБА</v>
          </cell>
          <cell r="K1013" t="str">
            <v>Пр.1 п. 3.5</v>
          </cell>
        </row>
        <row r="1014">
          <cell r="I1014" t="str">
            <v>региональное мышечное напряжение</v>
          </cell>
          <cell r="J1014" t="str">
            <v>III кл.</v>
          </cell>
          <cell r="K1014" t="str">
            <v>Пр.1 п. 4.1.2</v>
          </cell>
        </row>
        <row r="1015">
          <cell r="I1015" t="str">
            <v>азот диоксид</v>
          </cell>
          <cell r="J1015" t="str">
            <v>&lt;2 мг/м3</v>
          </cell>
          <cell r="K1015" t="str">
            <v>Пр.1 п. 1.2.1</v>
          </cell>
        </row>
        <row r="1016">
          <cell r="I1016" t="str">
            <v>углерода оксид</v>
          </cell>
          <cell r="J1016" t="str">
            <v>&lt;20 мг/м3</v>
          </cell>
          <cell r="K1016" t="str">
            <v>Пр.1 п. 1.2.37</v>
          </cell>
        </row>
        <row r="1017">
          <cell r="I1017" t="str">
            <v>масла минеральные нефтяные</v>
          </cell>
          <cell r="J1017" t="str">
            <v>&lt;0,2 мг/м3</v>
          </cell>
          <cell r="K1017" t="str">
            <v>Пр.1 п. 1.3.5</v>
          </cell>
        </row>
        <row r="1018">
          <cell r="I1018" t="str">
            <v>акролеин</v>
          </cell>
          <cell r="J1018" t="str">
            <v>&lt;0,2 мг/м3</v>
          </cell>
          <cell r="K1018" t="str">
            <v>Пр.1 п. 1.2.2</v>
          </cell>
        </row>
        <row r="1019">
          <cell r="I1019" t="str">
            <v>сера диоксид</v>
          </cell>
          <cell r="J1019" t="str">
            <v>&lt;5 мг/м3</v>
          </cell>
          <cell r="K1019" t="str">
            <v>Пр.1 п. 1.2.32</v>
          </cell>
        </row>
        <row r="1020">
          <cell r="I1020" t="str">
            <v>проп-2ен-1аль</v>
          </cell>
          <cell r="J1020" t="str">
            <v xml:space="preserve">  &lt;0,2 мг/м3</v>
          </cell>
          <cell r="K1020" t="str">
            <v>Пр.1. п. 1.2.2</v>
          </cell>
        </row>
        <row r="1021">
          <cell r="I1021" t="str">
            <v>бензапирен</v>
          </cell>
          <cell r="J1021" t="str">
            <v xml:space="preserve">  &lt;100 мг/м3</v>
          </cell>
          <cell r="K1021" t="str">
            <v>Пр.1 п. 1.2.43</v>
          </cell>
        </row>
        <row r="1022">
          <cell r="I1022" t="str">
            <v>бензин</v>
          </cell>
          <cell r="J1022" t="str">
            <v>&lt;100 мг/м3</v>
          </cell>
          <cell r="K1022" t="str">
            <v>Пр.1 п. 1.3.5</v>
          </cell>
        </row>
        <row r="1023">
          <cell r="I1023" t="str">
            <v>работы по непосредственному управлению транспортными средствами</v>
          </cell>
          <cell r="K1023" t="str">
            <v>Пр.2 п. 17</v>
          </cell>
        </row>
        <row r="1024">
          <cell r="A1024">
            <v>196</v>
          </cell>
          <cell r="B1024" t="str">
            <v>Шамонин Александр Сергеевич</v>
          </cell>
          <cell r="C1024">
            <v>21652</v>
          </cell>
          <cell r="D1024" t="str">
            <v>СГМ</v>
          </cell>
          <cell r="E1024" t="str">
            <v>Слесарь-ремонтник</v>
          </cell>
          <cell r="F1024">
            <v>18559</v>
          </cell>
          <cell r="G1024" t="str">
            <v>5;3</v>
          </cell>
          <cell r="H1024" t="str">
            <v>5;3</v>
          </cell>
          <cell r="I1024" t="str">
            <v>региональное мышечное напряжение</v>
          </cell>
          <cell r="J1024" t="str">
            <v>II кл</v>
          </cell>
          <cell r="K1024" t="str">
            <v>Пр.1 п. 4.1.2</v>
          </cell>
          <cell r="L1024">
            <v>38847</v>
          </cell>
        </row>
        <row r="1025">
          <cell r="I1025" t="str">
            <v>шум</v>
          </cell>
          <cell r="J1025" t="str">
            <v>&lt; 80 дБА</v>
          </cell>
          <cell r="K1025" t="str">
            <v>Пр.1 п. 3.5</v>
          </cell>
        </row>
        <row r="1026">
          <cell r="A1026">
            <v>197</v>
          </cell>
          <cell r="B1026" t="str">
            <v>Шамонина Валентина Александровна</v>
          </cell>
          <cell r="C1026">
            <v>22092</v>
          </cell>
          <cell r="D1026" t="str">
            <v>СГМ</v>
          </cell>
          <cell r="E1026" t="str">
            <v>Уборщик территории</v>
          </cell>
          <cell r="F1026">
            <v>19262</v>
          </cell>
          <cell r="G1026" t="str">
            <v>5;3</v>
          </cell>
          <cell r="H1026" t="str">
            <v>5;3</v>
          </cell>
          <cell r="I1026" t="str">
            <v>региональное мышечное напряжение</v>
          </cell>
          <cell r="J1026" t="str">
            <v>II кл.</v>
          </cell>
          <cell r="K1026" t="str">
            <v>Пр.1 п. 4.1.2</v>
          </cell>
          <cell r="L1026" t="str">
            <v>30.10.2003 предвар.</v>
          </cell>
        </row>
        <row r="1027">
          <cell r="I1027" t="str">
            <v xml:space="preserve"> Охлаждающий микроклимат</v>
          </cell>
          <cell r="K1027" t="str">
            <v>Пр. 1 п. 3.8.1</v>
          </cell>
        </row>
        <row r="1028">
          <cell r="A1028">
            <v>198</v>
          </cell>
          <cell r="B1028" t="str">
            <v>Шерстобитов Сергей Борисович</v>
          </cell>
          <cell r="C1028">
            <v>29658</v>
          </cell>
          <cell r="D1028" t="str">
            <v>АТЦ</v>
          </cell>
          <cell r="E1028" t="str">
            <v>водитель а/м</v>
          </cell>
          <cell r="F1028">
            <v>11442</v>
          </cell>
          <cell r="G1028" t="str">
            <v>6;3</v>
          </cell>
          <cell r="H1028" t="str">
            <v>6;3</v>
          </cell>
          <cell r="I1028" t="str">
            <v>локальная вибрация</v>
          </cell>
          <cell r="J1028" t="str">
            <v>&lt;112 дБ</v>
          </cell>
          <cell r="K1028" t="str">
            <v>Пр.1 п. 3.4.1</v>
          </cell>
          <cell r="L1028">
            <v>39660</v>
          </cell>
        </row>
        <row r="1029">
          <cell r="I1029" t="str">
            <v>общая вибрация</v>
          </cell>
          <cell r="J1029" t="str">
            <v>&lt;116 дБ</v>
          </cell>
          <cell r="K1029" t="str">
            <v>Пр.1 п. 3.4.2</v>
          </cell>
        </row>
        <row r="1030">
          <cell r="I1030" t="str">
            <v>шум</v>
          </cell>
          <cell r="J1030" t="str">
            <v>&lt; 70 дБА</v>
          </cell>
          <cell r="K1030" t="str">
            <v>Пр.1 п. 3.5</v>
          </cell>
        </row>
        <row r="1031">
          <cell r="I1031" t="str">
            <v>региональное мышечное напряжение</v>
          </cell>
          <cell r="J1031" t="str">
            <v>III кл.</v>
          </cell>
          <cell r="K1031" t="str">
            <v>Пр.1 п. 4.1.2</v>
          </cell>
        </row>
        <row r="1032">
          <cell r="I1032" t="str">
            <v>азот диоксид</v>
          </cell>
          <cell r="J1032" t="str">
            <v>&lt;2 мг/м3</v>
          </cell>
          <cell r="K1032" t="str">
            <v>Пр.1 п. 1.2.1</v>
          </cell>
        </row>
        <row r="1033">
          <cell r="I1033" t="str">
            <v>углерода оксид</v>
          </cell>
          <cell r="J1033" t="str">
            <v>&lt;20 мг/м3</v>
          </cell>
          <cell r="K1033" t="str">
            <v>Пр.1 п. 1.2.37</v>
          </cell>
        </row>
        <row r="1034">
          <cell r="I1034" t="str">
            <v>масла минеральные нефтяные</v>
          </cell>
          <cell r="J1034" t="str">
            <v>&lt;0,2 мг/м3</v>
          </cell>
          <cell r="K1034" t="str">
            <v>Пр.1 п. 1.3.5</v>
          </cell>
        </row>
        <row r="1035">
          <cell r="I1035" t="str">
            <v>акролеин</v>
          </cell>
          <cell r="J1035" t="str">
            <v>&lt;0,2 мг/м3</v>
          </cell>
          <cell r="K1035" t="str">
            <v>Пр.1 п. 1.2.2</v>
          </cell>
        </row>
        <row r="1036">
          <cell r="I1036" t="str">
            <v>сера диоксид</v>
          </cell>
          <cell r="J1036" t="str">
            <v>&lt;5 мг/м3</v>
          </cell>
          <cell r="K1036" t="str">
            <v>Пр.1 п. 1.2.32</v>
          </cell>
        </row>
        <row r="1037">
          <cell r="I1037" t="str">
            <v>проп-2ен-1аль</v>
          </cell>
          <cell r="J1037" t="str">
            <v xml:space="preserve">  &lt;0,2 мг/м3</v>
          </cell>
          <cell r="K1037" t="str">
            <v>Пр.1. п. 1.2.2</v>
          </cell>
        </row>
        <row r="1038">
          <cell r="I1038" t="str">
            <v>бензапирен</v>
          </cell>
          <cell r="J1038" t="str">
            <v xml:space="preserve">  &lt;100 мг/м3</v>
          </cell>
          <cell r="K1038" t="str">
            <v>Пр.1 п. 1.2.43</v>
          </cell>
        </row>
        <row r="1039">
          <cell r="I1039" t="str">
            <v>бензин</v>
          </cell>
          <cell r="J1039" t="str">
            <v>&lt;100 мг/м3</v>
          </cell>
          <cell r="K1039" t="str">
            <v>Пр.1 п. 1.3.5</v>
          </cell>
        </row>
        <row r="1040">
          <cell r="I1040" t="str">
            <v>работы по непосредственному управлению транспортными средствами</v>
          </cell>
          <cell r="K1040" t="str">
            <v>Пр.2 п. 17</v>
          </cell>
        </row>
        <row r="1041">
          <cell r="A1041">
            <v>199</v>
          </cell>
          <cell r="B1041" t="str">
            <v>Шилков Михаил Сергеевич</v>
          </cell>
          <cell r="C1041">
            <v>26179</v>
          </cell>
          <cell r="D1041" t="str">
            <v>ЭСР № 6</v>
          </cell>
          <cell r="E1041" t="str">
            <v>электрослесарь КИПиА</v>
          </cell>
          <cell r="F1041">
            <v>18494</v>
          </cell>
          <cell r="G1041" t="str">
            <v>15;2</v>
          </cell>
          <cell r="H1041" t="str">
            <v>15;2</v>
          </cell>
          <cell r="I1041" t="str">
            <v>Электрооборудование</v>
          </cell>
          <cell r="K1041" t="str">
            <v>Пр. 2 п. 2.</v>
          </cell>
          <cell r="L1041">
            <v>39660</v>
          </cell>
          <cell r="M1041">
            <v>37424</v>
          </cell>
        </row>
        <row r="1042">
          <cell r="A1042">
            <v>200</v>
          </cell>
          <cell r="B1042" t="str">
            <v>Шишкин Владимир Яковлевич</v>
          </cell>
          <cell r="C1042">
            <v>22028</v>
          </cell>
          <cell r="D1042" t="str">
            <v>АТЦ</v>
          </cell>
          <cell r="E1042" t="str">
            <v>водитель а/м</v>
          </cell>
          <cell r="F1042">
            <v>11442</v>
          </cell>
          <cell r="G1042" t="str">
            <v>8;3</v>
          </cell>
          <cell r="H1042" t="str">
            <v>8;3</v>
          </cell>
          <cell r="I1042" t="str">
            <v>локальная вибрация</v>
          </cell>
          <cell r="J1042" t="str">
            <v>&lt;112 дБ</v>
          </cell>
          <cell r="K1042" t="str">
            <v>Пр.1 п. 3.4.1</v>
          </cell>
          <cell r="L1042">
            <v>39660</v>
          </cell>
          <cell r="M1042">
            <v>37424</v>
          </cell>
        </row>
        <row r="1043">
          <cell r="I1043" t="str">
            <v>общая вибрация</v>
          </cell>
          <cell r="J1043" t="str">
            <v>&lt;116 дБ</v>
          </cell>
          <cell r="K1043" t="str">
            <v>Пр.1 п. 3.4.2</v>
          </cell>
        </row>
        <row r="1044">
          <cell r="I1044" t="str">
            <v>шум</v>
          </cell>
          <cell r="J1044" t="str">
            <v>&lt; 70 дБА</v>
          </cell>
          <cell r="K1044" t="str">
            <v>Пр.1 п. 3.5</v>
          </cell>
        </row>
        <row r="1045">
          <cell r="I1045" t="str">
            <v>региональное мышечное напряжение</v>
          </cell>
          <cell r="J1045" t="str">
            <v>III кл.</v>
          </cell>
          <cell r="K1045" t="str">
            <v>Пр.1 п. 4.1.2</v>
          </cell>
        </row>
        <row r="1046">
          <cell r="I1046" t="str">
            <v>азот диоксид</v>
          </cell>
          <cell r="J1046" t="str">
            <v>&lt;2 мг/м3</v>
          </cell>
          <cell r="K1046" t="str">
            <v>Пр.1 п. 1.2.1</v>
          </cell>
        </row>
        <row r="1047">
          <cell r="I1047" t="str">
            <v>углерода оксид</v>
          </cell>
          <cell r="J1047" t="str">
            <v>&lt;20 мг/м3</v>
          </cell>
          <cell r="K1047" t="str">
            <v>Пр.1 п. 1.2.37</v>
          </cell>
        </row>
        <row r="1048">
          <cell r="I1048" t="str">
            <v>масла минеральные нефтяные</v>
          </cell>
          <cell r="J1048" t="str">
            <v>&lt;0,2 мг/м3</v>
          </cell>
          <cell r="K1048" t="str">
            <v>Пр.1 п. 1.3.5</v>
          </cell>
        </row>
        <row r="1049">
          <cell r="I1049" t="str">
            <v>акролеин</v>
          </cell>
          <cell r="J1049" t="str">
            <v>&lt;0,2 мг/м3</v>
          </cell>
          <cell r="K1049" t="str">
            <v>Пр.1 п. 1.2.2</v>
          </cell>
        </row>
        <row r="1050">
          <cell r="I1050" t="str">
            <v>сера диоксид</v>
          </cell>
          <cell r="J1050" t="str">
            <v>&lt;5 мг/м3</v>
          </cell>
          <cell r="K1050" t="str">
            <v>Пр.1 п. 1.2.32</v>
          </cell>
        </row>
        <row r="1051">
          <cell r="I1051" t="str">
            <v>проп-2ен-1аль</v>
          </cell>
          <cell r="J1051" t="str">
            <v xml:space="preserve">  &lt;0,2 мг/м3</v>
          </cell>
          <cell r="K1051" t="str">
            <v>Пр.1. п. 1.2.2</v>
          </cell>
        </row>
        <row r="1052">
          <cell r="I1052" t="str">
            <v>бензапирен</v>
          </cell>
          <cell r="J1052" t="str">
            <v xml:space="preserve">  &lt;100 мг/м3</v>
          </cell>
          <cell r="K1052" t="str">
            <v>Пр.1 п. 1.2.43</v>
          </cell>
        </row>
        <row r="1053">
          <cell r="I1053" t="str">
            <v>бензин</v>
          </cell>
          <cell r="J1053" t="str">
            <v>&lt;100 мг/м3</v>
          </cell>
          <cell r="K1053" t="str">
            <v>Пр.1 п. 1.3.5</v>
          </cell>
        </row>
        <row r="1054">
          <cell r="I1054" t="str">
            <v>работы по непосредственному управлению транспортными средствами</v>
          </cell>
          <cell r="K1054" t="str">
            <v>Пр.2 п. 17</v>
          </cell>
        </row>
        <row r="1055">
          <cell r="A1055">
            <v>201</v>
          </cell>
          <cell r="B1055" t="str">
            <v>Шленкин Виктор Григорьевич</v>
          </cell>
          <cell r="C1055">
            <v>20277</v>
          </cell>
          <cell r="D1055" t="str">
            <v>АТЦ</v>
          </cell>
          <cell r="E1055" t="str">
            <v>водитель а/м</v>
          </cell>
          <cell r="F1055">
            <v>11442</v>
          </cell>
          <cell r="G1055" t="str">
            <v>17;6</v>
          </cell>
          <cell r="H1055" t="str">
            <v>17;6</v>
          </cell>
          <cell r="I1055" t="str">
            <v>локальная вибрация</v>
          </cell>
          <cell r="J1055" t="str">
            <v>&lt;112 дБ</v>
          </cell>
          <cell r="K1055" t="str">
            <v>Пр.1 п. 3.4.1</v>
          </cell>
          <cell r="L1055">
            <v>39660</v>
          </cell>
          <cell r="M1055">
            <v>37424</v>
          </cell>
        </row>
        <row r="1056">
          <cell r="I1056" t="str">
            <v>общая вибрация</v>
          </cell>
          <cell r="J1056" t="str">
            <v>&lt;116 дБ</v>
          </cell>
          <cell r="K1056" t="str">
            <v>Пр.1 п. 3.4.2</v>
          </cell>
        </row>
        <row r="1057">
          <cell r="I1057" t="str">
            <v>шум</v>
          </cell>
          <cell r="J1057" t="str">
            <v>&lt; 70 дБА</v>
          </cell>
          <cell r="K1057" t="str">
            <v>Пр.1 п. 3.5</v>
          </cell>
        </row>
        <row r="1058">
          <cell r="I1058" t="str">
            <v>региональное мышечное напряжение</v>
          </cell>
          <cell r="J1058" t="str">
            <v>III кл.</v>
          </cell>
          <cell r="K1058" t="str">
            <v>Пр.1 п. 4.1.2</v>
          </cell>
        </row>
        <row r="1059">
          <cell r="I1059" t="str">
            <v>азот диоксид</v>
          </cell>
          <cell r="J1059" t="str">
            <v>&lt;2 мг/м3</v>
          </cell>
          <cell r="K1059" t="str">
            <v>Пр.1 п. 1.2.1</v>
          </cell>
        </row>
        <row r="1060">
          <cell r="I1060" t="str">
            <v>углерода оксид</v>
          </cell>
          <cell r="J1060" t="str">
            <v>&lt;20 мг/м3</v>
          </cell>
          <cell r="K1060" t="str">
            <v>Пр.1 п. 1.2.37</v>
          </cell>
        </row>
        <row r="1061">
          <cell r="I1061" t="str">
            <v>масла минеральные нефтяные</v>
          </cell>
          <cell r="J1061" t="str">
            <v>&lt;0,2 мг/м3</v>
          </cell>
          <cell r="K1061" t="str">
            <v>Пр.1 п. 1.3.5</v>
          </cell>
        </row>
        <row r="1062">
          <cell r="I1062" t="str">
            <v>акролеин</v>
          </cell>
          <cell r="J1062" t="str">
            <v>&lt;0,2 мг/м3</v>
          </cell>
          <cell r="K1062" t="str">
            <v>Пр.1 п. 1.2.2</v>
          </cell>
        </row>
        <row r="1063">
          <cell r="I1063" t="str">
            <v>сера диоксид</v>
          </cell>
          <cell r="J1063" t="str">
            <v>&lt;5 мг/м3</v>
          </cell>
          <cell r="K1063" t="str">
            <v>Пр.1 п. 1.2.32</v>
          </cell>
        </row>
        <row r="1064">
          <cell r="I1064" t="str">
            <v>проп-2ен-1аль</v>
          </cell>
          <cell r="J1064" t="str">
            <v xml:space="preserve">  &lt;0,2 мг/м3</v>
          </cell>
          <cell r="K1064" t="str">
            <v>Пр.1. п. 1.2.2</v>
          </cell>
        </row>
        <row r="1065">
          <cell r="I1065" t="str">
            <v>бензапирен</v>
          </cell>
          <cell r="J1065" t="str">
            <v xml:space="preserve">  &lt;100 мг/м3</v>
          </cell>
          <cell r="K1065" t="str">
            <v>Пр.1 п. 1.2.43</v>
          </cell>
        </row>
        <row r="1066">
          <cell r="I1066" t="str">
            <v>бензин</v>
          </cell>
          <cell r="J1066" t="str">
            <v>&lt;100 мг/м3</v>
          </cell>
          <cell r="K1066" t="str">
            <v>Пр.1 п. 1.3.5</v>
          </cell>
        </row>
        <row r="1067">
          <cell r="I1067" t="str">
            <v>работы по непосредственному управлению транспортными средствами</v>
          </cell>
          <cell r="K1067" t="str">
            <v>Пр.2 п. 17</v>
          </cell>
        </row>
        <row r="1068">
          <cell r="A1068">
            <v>202</v>
          </cell>
          <cell r="B1068" t="str">
            <v>Шустиков Аркадий Владимирович</v>
          </cell>
          <cell r="C1068">
            <v>22869</v>
          </cell>
          <cell r="D1068" t="str">
            <v>АТЦ</v>
          </cell>
          <cell r="E1068" t="str">
            <v>водитель а/м</v>
          </cell>
          <cell r="F1068">
            <v>11442</v>
          </cell>
          <cell r="G1068" t="str">
            <v>15;7</v>
          </cell>
          <cell r="H1068" t="str">
            <v>15;7</v>
          </cell>
          <cell r="I1068" t="str">
            <v>локальная вибрация</v>
          </cell>
          <cell r="J1068" t="str">
            <v>&lt;112 дБ</v>
          </cell>
          <cell r="K1068" t="str">
            <v>Пр.1 п. 3.4.1</v>
          </cell>
          <cell r="L1068">
            <v>39660</v>
          </cell>
          <cell r="M1068">
            <v>37424</v>
          </cell>
        </row>
        <row r="1069">
          <cell r="I1069" t="str">
            <v>общая вибрация</v>
          </cell>
          <cell r="J1069" t="str">
            <v>&lt;116 дБ</v>
          </cell>
          <cell r="K1069" t="str">
            <v>Пр.1 п. 3.4.2</v>
          </cell>
        </row>
        <row r="1070">
          <cell r="I1070" t="str">
            <v>шум</v>
          </cell>
          <cell r="J1070" t="str">
            <v>&lt; 70 дБА</v>
          </cell>
          <cell r="K1070" t="str">
            <v>Пр.1 п. 3.5</v>
          </cell>
        </row>
        <row r="1071">
          <cell r="I1071" t="str">
            <v>региональное мышечное напряжение</v>
          </cell>
          <cell r="J1071" t="str">
            <v>III кл.</v>
          </cell>
          <cell r="K1071" t="str">
            <v>Пр.1 п. 4.1.2</v>
          </cell>
        </row>
        <row r="1072">
          <cell r="I1072" t="str">
            <v>азот диоксид</v>
          </cell>
          <cell r="J1072" t="str">
            <v>&lt;2 мг/м3</v>
          </cell>
          <cell r="K1072" t="str">
            <v>Пр.1 п. 1.2.1</v>
          </cell>
        </row>
        <row r="1073">
          <cell r="I1073" t="str">
            <v>углерода оксид</v>
          </cell>
          <cell r="J1073" t="str">
            <v>&lt;20 мг/м3</v>
          </cell>
          <cell r="K1073" t="str">
            <v>Пр.1 п. 1.2.37</v>
          </cell>
        </row>
        <row r="1074">
          <cell r="I1074" t="str">
            <v>масла минеральные нефтяные</v>
          </cell>
          <cell r="J1074" t="str">
            <v>&lt;0,2 мг/м3</v>
          </cell>
          <cell r="K1074" t="str">
            <v>Пр.1 п. 1.3.5</v>
          </cell>
        </row>
        <row r="1075">
          <cell r="I1075" t="str">
            <v>акролеин</v>
          </cell>
          <cell r="J1075" t="str">
            <v>&lt;0,2 мг/м3</v>
          </cell>
          <cell r="K1075" t="str">
            <v>Пр.1 п. 1.2.2</v>
          </cell>
        </row>
        <row r="1076">
          <cell r="I1076" t="str">
            <v>сера диоксид</v>
          </cell>
          <cell r="J1076" t="str">
            <v>&lt;5 мг/м3</v>
          </cell>
          <cell r="K1076" t="str">
            <v>Пр.1 п. 1.2.32</v>
          </cell>
        </row>
        <row r="1077">
          <cell r="I1077" t="str">
            <v>проп-2ен-1аль</v>
          </cell>
          <cell r="J1077" t="str">
            <v xml:space="preserve">  &lt;0,2 мг/м3</v>
          </cell>
          <cell r="K1077" t="str">
            <v>Пр.1. п. 1.2.2</v>
          </cell>
        </row>
        <row r="1078">
          <cell r="I1078" t="str">
            <v>бензапирен</v>
          </cell>
          <cell r="J1078" t="str">
            <v xml:space="preserve">  &lt;100 мг/м3</v>
          </cell>
          <cell r="K1078" t="str">
            <v>Пр.1 п. 1.2.43</v>
          </cell>
        </row>
        <row r="1079">
          <cell r="I1079" t="str">
            <v>бензин</v>
          </cell>
          <cell r="J1079" t="str">
            <v>&lt;100 мг/м3</v>
          </cell>
          <cell r="K1079" t="str">
            <v>Пр.1 п. 1.3.5</v>
          </cell>
        </row>
        <row r="1080">
          <cell r="I1080" t="str">
            <v>работы по непосредственному управлению транспортными средствами</v>
          </cell>
          <cell r="K1080" t="str">
            <v>Пр.2 п. 17</v>
          </cell>
        </row>
        <row r="1081">
          <cell r="A1081">
            <v>203</v>
          </cell>
          <cell r="B1081" t="str">
            <v>Щипачев Григорий Иванович</v>
          </cell>
          <cell r="C1081">
            <v>20703</v>
          </cell>
          <cell r="D1081" t="str">
            <v>АТЦ</v>
          </cell>
          <cell r="E1081" t="str">
            <v>водитель а/м</v>
          </cell>
          <cell r="F1081">
            <v>11442</v>
          </cell>
          <cell r="G1081" t="str">
            <v>10;8</v>
          </cell>
          <cell r="H1081" t="str">
            <v>10;8</v>
          </cell>
          <cell r="I1081" t="str">
            <v>локальная вибрация</v>
          </cell>
          <cell r="J1081" t="str">
            <v>&lt;112 дБ</v>
          </cell>
          <cell r="K1081" t="str">
            <v>Пр.1 п. 3.4.1</v>
          </cell>
          <cell r="L1081">
            <v>39660</v>
          </cell>
          <cell r="M1081">
            <v>37424</v>
          </cell>
        </row>
        <row r="1082">
          <cell r="I1082" t="str">
            <v>общая вибрация</v>
          </cell>
          <cell r="J1082" t="str">
            <v>&lt;116 дБ</v>
          </cell>
          <cell r="K1082" t="str">
            <v>Пр.1 п. 3.4.2</v>
          </cell>
        </row>
        <row r="1083">
          <cell r="I1083" t="str">
            <v>шум</v>
          </cell>
          <cell r="J1083" t="str">
            <v>&lt; 70 дБА</v>
          </cell>
          <cell r="K1083" t="str">
            <v>Пр.1 п. 3.5</v>
          </cell>
        </row>
        <row r="1084">
          <cell r="I1084" t="str">
            <v>региональное мышечное напряжение</v>
          </cell>
          <cell r="J1084" t="str">
            <v>III кл.</v>
          </cell>
          <cell r="K1084" t="str">
            <v>Пр.1 п. 4.1.2</v>
          </cell>
        </row>
        <row r="1085">
          <cell r="I1085" t="str">
            <v>азот диоксид</v>
          </cell>
          <cell r="J1085" t="str">
            <v>&lt;2 мг/м3</v>
          </cell>
          <cell r="K1085" t="str">
            <v>Пр.1 п. 1.2.1</v>
          </cell>
        </row>
        <row r="1086">
          <cell r="I1086" t="str">
            <v>углерода оксид</v>
          </cell>
          <cell r="J1086" t="str">
            <v>&lt;20 мг/м3</v>
          </cell>
          <cell r="K1086" t="str">
            <v>Пр.1 п. 1.2.37</v>
          </cell>
        </row>
        <row r="1087">
          <cell r="I1087" t="str">
            <v>масла минеральные нефтяные</v>
          </cell>
          <cell r="J1087" t="str">
            <v>&lt;0,2 мг/м3</v>
          </cell>
          <cell r="K1087" t="str">
            <v>Пр.1 п. 1.3.5</v>
          </cell>
        </row>
        <row r="1088">
          <cell r="I1088" t="str">
            <v>акролеин</v>
          </cell>
          <cell r="J1088" t="str">
            <v>&lt;0,2 мг/м3</v>
          </cell>
          <cell r="K1088" t="str">
            <v>Пр.1 п. 1.2.2</v>
          </cell>
        </row>
        <row r="1089">
          <cell r="I1089" t="str">
            <v>сера диоксид</v>
          </cell>
          <cell r="J1089" t="str">
            <v>&lt;5 мг/м3</v>
          </cell>
          <cell r="K1089" t="str">
            <v>Пр.1 п. 1.2.32</v>
          </cell>
        </row>
        <row r="1090">
          <cell r="I1090" t="str">
            <v>проп-2ен-1аль</v>
          </cell>
          <cell r="J1090" t="str">
            <v xml:space="preserve">  &lt;0,2 мг/м3</v>
          </cell>
          <cell r="K1090" t="str">
            <v>Пр.1. п. 1.2.2</v>
          </cell>
        </row>
        <row r="1091">
          <cell r="I1091" t="str">
            <v>бензапирен</v>
          </cell>
          <cell r="J1091" t="str">
            <v xml:space="preserve">  &lt;100 мг/м3</v>
          </cell>
          <cell r="K1091" t="str">
            <v>Пр.1 п. 1.2.43</v>
          </cell>
        </row>
        <row r="1092">
          <cell r="I1092" t="str">
            <v>бензин</v>
          </cell>
          <cell r="J1092" t="str">
            <v>&lt;100 мг/м3</v>
          </cell>
          <cell r="K1092" t="str">
            <v>Пр.1 п. 1.3.5</v>
          </cell>
        </row>
        <row r="1093">
          <cell r="I1093" t="str">
            <v>работы по непосредственному управлению транспортными средствами</v>
          </cell>
          <cell r="K1093" t="str">
            <v>Пр.2 п. 17</v>
          </cell>
        </row>
        <row r="1094">
          <cell r="A1094">
            <v>204</v>
          </cell>
          <cell r="B1094" t="str">
            <v>Юрин Сергей Степанович</v>
          </cell>
          <cell r="C1094">
            <v>20804</v>
          </cell>
          <cell r="D1094" t="str">
            <v>ЭСР № 4</v>
          </cell>
          <cell r="E1094" t="str">
            <v>слесарь по обсл. т/п и т/с</v>
          </cell>
          <cell r="F1094">
            <v>18503</v>
          </cell>
          <cell r="G1094" t="str">
            <v>13;10</v>
          </cell>
          <cell r="H1094" t="str">
            <v>13;10</v>
          </cell>
          <cell r="I1094" t="str">
            <v>Шум</v>
          </cell>
          <cell r="J1094" t="str">
            <v>&lt; 80 дБА</v>
          </cell>
          <cell r="K1094" t="str">
            <v>Пр. 1 п. 3.5.</v>
          </cell>
          <cell r="M1094">
            <v>37995</v>
          </cell>
        </row>
        <row r="1095">
          <cell r="I1095" t="str">
            <v>Региональное мышечное напряжение</v>
          </cell>
          <cell r="J1095" t="str">
            <v>II кл.</v>
          </cell>
          <cell r="K1095" t="str">
            <v>Пр. 1 п. 4.1.2.</v>
          </cell>
        </row>
        <row r="1096">
          <cell r="A1096">
            <v>205</v>
          </cell>
          <cell r="B1096" t="str">
            <v>Юрченко Сергей Валентинович</v>
          </cell>
          <cell r="C1096">
            <v>19693</v>
          </cell>
          <cell r="D1096" t="str">
            <v>ЭСР № 5</v>
          </cell>
          <cell r="E1096" t="str">
            <v>слесарь по обсл. т/п и т/с</v>
          </cell>
          <cell r="F1096">
            <v>18503</v>
          </cell>
          <cell r="G1096" t="str">
            <v>30;2</v>
          </cell>
          <cell r="H1096" t="str">
            <v>30;2</v>
          </cell>
          <cell r="I1096" t="str">
            <v>Шум</v>
          </cell>
          <cell r="J1096" t="str">
            <v>&lt; 80 дБА</v>
          </cell>
          <cell r="K1096" t="str">
            <v>Пр. 1 п. 3.5.</v>
          </cell>
        </row>
        <row r="1097">
          <cell r="I1097" t="str">
            <v>Региональное мышечное напряжение</v>
          </cell>
          <cell r="J1097" t="str">
            <v>II кл.</v>
          </cell>
          <cell r="K1097" t="str">
            <v>Пр. 1 п. 4.1.2.</v>
          </cell>
        </row>
        <row r="1098">
          <cell r="A1098">
            <v>206</v>
          </cell>
          <cell r="B1098" t="str">
            <v>Юткин Виктор Иванович</v>
          </cell>
          <cell r="C1098">
            <v>19469</v>
          </cell>
          <cell r="D1098" t="str">
            <v>ЭСР № 1</v>
          </cell>
          <cell r="E1098" t="str">
            <v>слесарь по обсл. т/п и т/с</v>
          </cell>
          <cell r="F1098">
            <v>18503</v>
          </cell>
          <cell r="G1098" t="str">
            <v>5;7</v>
          </cell>
          <cell r="H1098" t="str">
            <v>5;7</v>
          </cell>
          <cell r="I1098" t="str">
            <v>Шум</v>
          </cell>
          <cell r="J1098" t="str">
            <v>&lt; 80 дБА</v>
          </cell>
          <cell r="K1098" t="str">
            <v>Пр. 1 п. 3.5.</v>
          </cell>
        </row>
        <row r="1099">
          <cell r="I1099" t="str">
            <v>Региональное мышечное напряжение</v>
          </cell>
          <cell r="J1099" t="str">
            <v>II кл.</v>
          </cell>
          <cell r="K1099" t="str">
            <v>Пр. 1 п. 4.1.2.</v>
          </cell>
        </row>
        <row r="1100">
          <cell r="A1100">
            <v>207</v>
          </cell>
          <cell r="B1100" t="str">
            <v>Яковлев Евгений Викторович</v>
          </cell>
          <cell r="C1100">
            <v>26159</v>
          </cell>
          <cell r="D1100" t="str">
            <v>ЭСР № 3</v>
          </cell>
          <cell r="E1100" t="str">
            <v>слесарь по обсл. т/п и т/с</v>
          </cell>
          <cell r="F1100">
            <v>18503</v>
          </cell>
          <cell r="G1100" t="str">
            <v>12;1</v>
          </cell>
          <cell r="H1100" t="str">
            <v>12;1</v>
          </cell>
          <cell r="I1100" t="str">
            <v>Шум</v>
          </cell>
          <cell r="J1100" t="str">
            <v>&lt; 80 дБА</v>
          </cell>
          <cell r="K1100" t="str">
            <v>Пр. 1 п. 3.5.</v>
          </cell>
          <cell r="M1100">
            <v>37995</v>
          </cell>
        </row>
        <row r="1101">
          <cell r="I1101" t="str">
            <v>Региональное мышечное напряжение</v>
          </cell>
          <cell r="J1101" t="str">
            <v>II кл.</v>
          </cell>
          <cell r="K1101" t="str">
            <v>Пр. 1 п. 4.1.2.</v>
          </cell>
        </row>
        <row r="1102">
          <cell r="A1102">
            <v>208</v>
          </cell>
          <cell r="B1102" t="str">
            <v>Ярулин Руслан Фаритович</v>
          </cell>
          <cell r="C1102">
            <v>30454</v>
          </cell>
          <cell r="D1102" t="str">
            <v>ЭСР № 2</v>
          </cell>
          <cell r="E1102" t="str">
            <v>электрослесарь КИПиА</v>
          </cell>
          <cell r="F1102">
            <v>18494</v>
          </cell>
          <cell r="G1102" t="str">
            <v>5;0</v>
          </cell>
          <cell r="H1102" t="str">
            <v>5;0</v>
          </cell>
          <cell r="I1102" t="str">
            <v>Электрооборудование</v>
          </cell>
          <cell r="K1102" t="str">
            <v>Пр. 2 п. 2.</v>
          </cell>
          <cell r="L1102">
            <v>38007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водоснабж."/>
      <sheetName val="водоотвед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"/>
      <sheetName val="справ"/>
      <sheetName val="1"/>
      <sheetName val="Лист4"/>
      <sheetName val="2"/>
      <sheetName val="4"/>
      <sheetName val="ээ"/>
      <sheetName val="5"/>
      <sheetName val="6"/>
      <sheetName val="7"/>
      <sheetName val="8"/>
      <sheetName val="9"/>
      <sheetName val="10"/>
      <sheetName val="11"/>
      <sheetName val="12"/>
      <sheetName val="13"/>
      <sheetName val="16 (была 18)"/>
      <sheetName val="17 (была19)"/>
      <sheetName val="18 (была 20)"/>
      <sheetName val="19 (была 21)"/>
      <sheetName val="20"/>
      <sheetName val="П2.1"/>
      <sheetName val="потери"/>
      <sheetName val="отопление"/>
      <sheetName val="Лист1"/>
      <sheetName val="Лист2"/>
      <sheetName val="доход"/>
      <sheetName val="Лист3"/>
    </sheetNames>
    <sheetDataSet>
      <sheetData sheetId="0"/>
      <sheetData sheetId="1">
        <row r="3">
          <cell r="A3" t="str">
            <v>ОАО "Уралхиммаш"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E35"/>
  <sheetViews>
    <sheetView tabSelected="1" zoomScale="85" zoomScaleNormal="85" workbookViewId="0">
      <pane ySplit="11" topLeftCell="A21" activePane="bottomLeft" state="frozen"/>
      <selection pane="bottomLeft" activeCell="E17" sqref="E17"/>
    </sheetView>
  </sheetViews>
  <sheetFormatPr defaultRowHeight="12.75" outlineLevelRow="1" x14ac:dyDescent="0.2"/>
  <cols>
    <col min="1" max="1" width="6" style="1" customWidth="1"/>
    <col min="2" max="2" width="35" style="4" customWidth="1"/>
    <col min="3" max="4" width="14" style="1" customWidth="1"/>
    <col min="5" max="5" width="27.42578125" style="1" customWidth="1"/>
    <col min="6" max="16384" width="9.140625" style="1"/>
  </cols>
  <sheetData>
    <row r="2" spans="1:5" ht="19.5" x14ac:dyDescent="0.35">
      <c r="A2" s="34" t="s">
        <v>7</v>
      </c>
      <c r="B2" s="34"/>
      <c r="C2" s="34"/>
      <c r="D2" s="34"/>
      <c r="E2" s="34"/>
    </row>
    <row r="3" spans="1:5" ht="19.5" x14ac:dyDescent="0.35">
      <c r="A3" s="34" t="s">
        <v>8</v>
      </c>
      <c r="B3" s="34"/>
      <c r="C3" s="34"/>
      <c r="D3" s="34"/>
      <c r="E3" s="34"/>
    </row>
    <row r="4" spans="1:5" ht="19.5" x14ac:dyDescent="0.35">
      <c r="A4" s="34" t="s">
        <v>9</v>
      </c>
      <c r="B4" s="34"/>
      <c r="C4" s="34"/>
      <c r="D4" s="34"/>
      <c r="E4" s="34"/>
    </row>
    <row r="5" spans="1:5" ht="19.5" x14ac:dyDescent="0.35">
      <c r="A5" s="34" t="s">
        <v>10</v>
      </c>
      <c r="B5" s="34"/>
      <c r="C5" s="34"/>
      <c r="D5" s="34"/>
      <c r="E5" s="34"/>
    </row>
    <row r="6" spans="1:5" ht="19.5" x14ac:dyDescent="0.35">
      <c r="A6" s="34" t="str">
        <f>[3]справ!A3</f>
        <v>ОАО "Уралхиммаш"</v>
      </c>
      <c r="B6" s="34"/>
      <c r="C6" s="34"/>
      <c r="D6" s="34"/>
      <c r="E6" s="34"/>
    </row>
    <row r="7" spans="1:5" ht="15" x14ac:dyDescent="0.25">
      <c r="A7" s="5"/>
      <c r="B7" s="6"/>
      <c r="C7" s="7"/>
      <c r="D7" s="7"/>
      <c r="E7" s="7"/>
    </row>
    <row r="8" spans="1:5" ht="15.75" thickBot="1" x14ac:dyDescent="0.3">
      <c r="A8" s="5"/>
      <c r="B8" s="6"/>
      <c r="C8" s="7"/>
      <c r="D8" s="7"/>
      <c r="E8" s="7"/>
    </row>
    <row r="9" spans="1:5" s="2" customFormat="1" ht="24.75" customHeight="1" x14ac:dyDescent="0.2">
      <c r="A9" s="35" t="s">
        <v>0</v>
      </c>
      <c r="B9" s="37" t="s">
        <v>1</v>
      </c>
      <c r="C9" s="39" t="s">
        <v>11</v>
      </c>
      <c r="D9" s="40"/>
      <c r="E9" s="37" t="s">
        <v>49</v>
      </c>
    </row>
    <row r="10" spans="1:5" s="3" customFormat="1" ht="11.25" customHeight="1" x14ac:dyDescent="0.2">
      <c r="A10" s="36"/>
      <c r="B10" s="38"/>
      <c r="C10" s="31" t="s">
        <v>12</v>
      </c>
      <c r="D10" s="31" t="s">
        <v>13</v>
      </c>
      <c r="E10" s="38"/>
    </row>
    <row r="11" spans="1:5" ht="15.75" thickBot="1" x14ac:dyDescent="0.3">
      <c r="A11" s="14">
        <v>1</v>
      </c>
      <c r="B11" s="15">
        <v>2</v>
      </c>
      <c r="C11" s="15">
        <v>3</v>
      </c>
      <c r="D11" s="16">
        <v>4</v>
      </c>
      <c r="E11" s="15">
        <v>5</v>
      </c>
    </row>
    <row r="12" spans="1:5" ht="24.75" customHeight="1" x14ac:dyDescent="0.2">
      <c r="A12" s="9" t="s">
        <v>41</v>
      </c>
      <c r="B12" s="17" t="s">
        <v>14</v>
      </c>
      <c r="C12" s="18"/>
      <c r="D12" s="18"/>
      <c r="E12" s="19"/>
    </row>
    <row r="13" spans="1:5" ht="30" x14ac:dyDescent="0.25">
      <c r="A13" s="10" t="s">
        <v>2</v>
      </c>
      <c r="B13" s="11" t="s">
        <v>15</v>
      </c>
      <c r="C13" s="12">
        <f>C14+C20</f>
        <v>2457.31</v>
      </c>
      <c r="D13" s="12">
        <v>1178.08898</v>
      </c>
      <c r="E13" s="20"/>
    </row>
    <row r="14" spans="1:5" ht="30" x14ac:dyDescent="0.25">
      <c r="A14" s="25" t="s">
        <v>3</v>
      </c>
      <c r="B14" s="26" t="s">
        <v>16</v>
      </c>
      <c r="C14" s="29">
        <f>C16+C17+C19+C15</f>
        <v>2503.48</v>
      </c>
      <c r="D14" s="29">
        <f>D16+D17+D19+D15</f>
        <v>10850.53945</v>
      </c>
      <c r="E14" s="27"/>
    </row>
    <row r="15" spans="1:5" ht="15" x14ac:dyDescent="0.25">
      <c r="A15" s="10" t="s">
        <v>45</v>
      </c>
      <c r="B15" s="11" t="s">
        <v>17</v>
      </c>
      <c r="C15" s="11"/>
      <c r="D15" s="11">
        <v>91.160349999999994</v>
      </c>
      <c r="E15" s="20"/>
    </row>
    <row r="16" spans="1:5" ht="15" x14ac:dyDescent="0.25">
      <c r="A16" s="10" t="s">
        <v>46</v>
      </c>
      <c r="B16" s="11" t="s">
        <v>18</v>
      </c>
      <c r="C16" s="12">
        <v>281</v>
      </c>
      <c r="D16" s="11">
        <v>624.44000000000005</v>
      </c>
      <c r="E16" s="20"/>
    </row>
    <row r="17" spans="1:5" ht="15" x14ac:dyDescent="0.25">
      <c r="A17" s="10" t="s">
        <v>20</v>
      </c>
      <c r="B17" s="11" t="s">
        <v>19</v>
      </c>
      <c r="C17" s="12">
        <v>998.77</v>
      </c>
      <c r="D17" s="12">
        <v>1932.17</v>
      </c>
      <c r="E17" s="20"/>
    </row>
    <row r="18" spans="1:5" ht="15" x14ac:dyDescent="0.25">
      <c r="A18" s="10" t="s">
        <v>21</v>
      </c>
      <c r="B18" s="11" t="s">
        <v>18</v>
      </c>
      <c r="C18" s="12"/>
      <c r="D18" s="12"/>
      <c r="E18" s="21"/>
    </row>
    <row r="19" spans="1:5" ht="15" x14ac:dyDescent="0.25">
      <c r="A19" s="10" t="s">
        <v>22</v>
      </c>
      <c r="B19" s="11" t="s">
        <v>23</v>
      </c>
      <c r="C19" s="12">
        <f>626.61+597.1</f>
        <v>1223.71</v>
      </c>
      <c r="D19" s="12">
        <f>5604.95-624.4409+226.65+2995.61</f>
        <v>8202.7690999999995</v>
      </c>
      <c r="E19" s="20" t="s">
        <v>50</v>
      </c>
    </row>
    <row r="20" spans="1:5" ht="30" x14ac:dyDescent="0.25">
      <c r="A20" s="28" t="s">
        <v>4</v>
      </c>
      <c r="B20" s="26" t="s">
        <v>24</v>
      </c>
      <c r="C20" s="29">
        <f>C22+C23+C24+C25+C26+C27+C28+C21</f>
        <v>-46.169999999999995</v>
      </c>
      <c r="D20" s="29">
        <f>D22+D23+D24+D25+D26+D27+D28+D21</f>
        <v>1109.1400000000001</v>
      </c>
      <c r="E20" s="30"/>
    </row>
    <row r="21" spans="1:5" ht="15" x14ac:dyDescent="0.25">
      <c r="A21" s="10" t="s">
        <v>25</v>
      </c>
      <c r="B21" s="11" t="s">
        <v>47</v>
      </c>
      <c r="C21" s="12">
        <v>43.15</v>
      </c>
      <c r="D21" s="12">
        <v>213.93</v>
      </c>
      <c r="E21" s="30"/>
    </row>
    <row r="22" spans="1:5" ht="15" x14ac:dyDescent="0.25">
      <c r="A22" s="10" t="s">
        <v>27</v>
      </c>
      <c r="B22" s="11" t="s">
        <v>26</v>
      </c>
      <c r="C22" s="32"/>
      <c r="D22" s="12">
        <f>54.52+54.78</f>
        <v>109.30000000000001</v>
      </c>
      <c r="E22" s="21" t="s">
        <v>51</v>
      </c>
    </row>
    <row r="23" spans="1:5" ht="15" x14ac:dyDescent="0.25">
      <c r="A23" s="10" t="s">
        <v>28</v>
      </c>
      <c r="B23" s="11" t="s">
        <v>6</v>
      </c>
      <c r="C23" s="12">
        <v>321.39999999999998</v>
      </c>
      <c r="D23" s="12">
        <v>620.23</v>
      </c>
      <c r="E23" s="22"/>
    </row>
    <row r="24" spans="1:5" ht="15" x14ac:dyDescent="0.25">
      <c r="A24" s="10" t="s">
        <v>30</v>
      </c>
      <c r="B24" s="11" t="s">
        <v>29</v>
      </c>
      <c r="C24" s="12"/>
      <c r="D24" s="12"/>
      <c r="E24" s="20"/>
    </row>
    <row r="25" spans="1:5" ht="15" outlineLevel="1" x14ac:dyDescent="0.25">
      <c r="A25" s="10" t="s">
        <v>32</v>
      </c>
      <c r="B25" s="11" t="s">
        <v>31</v>
      </c>
      <c r="C25" s="12"/>
      <c r="D25" s="12"/>
      <c r="E25" s="20"/>
    </row>
    <row r="26" spans="1:5" ht="15" outlineLevel="1" x14ac:dyDescent="0.25">
      <c r="A26" s="10" t="s">
        <v>34</v>
      </c>
      <c r="B26" s="11" t="s">
        <v>33</v>
      </c>
      <c r="C26" s="12">
        <f>37.35+12.08</f>
        <v>49.43</v>
      </c>
      <c r="D26" s="12">
        <v>13.38</v>
      </c>
      <c r="E26" s="20" t="s">
        <v>5</v>
      </c>
    </row>
    <row r="27" spans="1:5" ht="45" outlineLevel="1" x14ac:dyDescent="0.25">
      <c r="A27" s="10" t="s">
        <v>36</v>
      </c>
      <c r="B27" s="11" t="s">
        <v>35</v>
      </c>
      <c r="C27" s="12">
        <v>-460.15</v>
      </c>
      <c r="D27" s="33"/>
      <c r="E27" s="20"/>
    </row>
    <row r="28" spans="1:5" ht="15" outlineLevel="1" x14ac:dyDescent="0.25">
      <c r="A28" s="1" t="s">
        <v>48</v>
      </c>
      <c r="B28" s="11" t="s">
        <v>37</v>
      </c>
      <c r="C28" s="12"/>
      <c r="D28" s="12">
        <f>41.56+110.74</f>
        <v>152.30000000000001</v>
      </c>
      <c r="E28" s="20" t="s">
        <v>52</v>
      </c>
    </row>
    <row r="29" spans="1:5" ht="30" outlineLevel="1" x14ac:dyDescent="0.25">
      <c r="A29" s="10" t="s">
        <v>38</v>
      </c>
      <c r="B29" s="11" t="s">
        <v>42</v>
      </c>
      <c r="C29" s="12">
        <f>C18+C16</f>
        <v>281</v>
      </c>
      <c r="D29" s="12">
        <f>D18+D16</f>
        <v>624.44000000000005</v>
      </c>
      <c r="E29" s="20"/>
    </row>
    <row r="30" spans="1:5" ht="30" outlineLevel="1" x14ac:dyDescent="0.25">
      <c r="A30" s="10" t="s">
        <v>39</v>
      </c>
      <c r="B30" s="11" t="s">
        <v>43</v>
      </c>
      <c r="C30" s="12"/>
      <c r="D30" s="12"/>
      <c r="E30" s="20"/>
    </row>
    <row r="31" spans="1:5" ht="30.75" thickBot="1" x14ac:dyDescent="0.3">
      <c r="A31" s="8" t="s">
        <v>40</v>
      </c>
      <c r="B31" s="13" t="s">
        <v>44</v>
      </c>
      <c r="C31" s="23"/>
      <c r="D31" s="23"/>
      <c r="E31" s="24"/>
    </row>
    <row r="32" spans="1:5" ht="15" x14ac:dyDescent="0.25">
      <c r="A32" s="7"/>
      <c r="B32" s="6"/>
      <c r="C32" s="7"/>
      <c r="D32" s="7"/>
      <c r="E32" s="7"/>
    </row>
    <row r="33" spans="1:5" ht="15" x14ac:dyDescent="0.25">
      <c r="A33" s="7"/>
      <c r="B33" s="6"/>
      <c r="C33" s="7"/>
      <c r="D33" s="7"/>
      <c r="E33" s="7"/>
    </row>
    <row r="34" spans="1:5" ht="15" x14ac:dyDescent="0.25">
      <c r="A34" s="7"/>
      <c r="B34" s="6"/>
      <c r="C34" s="7"/>
      <c r="D34" s="7"/>
      <c r="E34" s="7"/>
    </row>
    <row r="35" spans="1:5" ht="15" x14ac:dyDescent="0.25">
      <c r="A35" s="7"/>
      <c r="B35" s="6"/>
      <c r="C35" s="7"/>
      <c r="D35" s="7"/>
      <c r="E35" s="7"/>
    </row>
  </sheetData>
  <mergeCells count="9">
    <mergeCell ref="A2:E2"/>
    <mergeCell ref="A3:E3"/>
    <mergeCell ref="A6:E6"/>
    <mergeCell ref="A9:A10"/>
    <mergeCell ref="B9:B10"/>
    <mergeCell ref="E9:E10"/>
    <mergeCell ref="A5:E5"/>
    <mergeCell ref="A4:E4"/>
    <mergeCell ref="C9:D9"/>
  </mergeCells>
  <pageMargins left="0.39370078740157483" right="0" top="0.19685039370078741" bottom="0.19685039370078741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 Лариса Владимировна</dc:creator>
  <cp:lastModifiedBy>Максимова Лариса Владимировна</cp:lastModifiedBy>
  <cp:lastPrinted>2015-04-08T11:03:11Z</cp:lastPrinted>
  <dcterms:created xsi:type="dcterms:W3CDTF">2014-11-09T05:25:20Z</dcterms:created>
  <dcterms:modified xsi:type="dcterms:W3CDTF">2015-04-08T11:03:21Z</dcterms:modified>
</cp:coreProperties>
</file>